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04" windowHeight="11124" activeTab="2"/>
  </bookViews>
  <sheets>
    <sheet name="Histogram of MOC Staff" sheetId="1" r:id="rId1"/>
    <sheet name="Sheet2" sheetId="2" r:id="rId2"/>
    <sheet name="MOC Staff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<sst xmlns="http://schemas.openxmlformats.org/spreadsheetml/2006/main" count="1477" uniqueCount="111">
  <si>
    <t>JULY</t>
  </si>
  <si>
    <t>AUGUST</t>
  </si>
  <si>
    <t>OCTOBER</t>
  </si>
  <si>
    <t>SEPTEMBER</t>
  </si>
  <si>
    <t>NAME</t>
  </si>
  <si>
    <t xml:space="preserve">MONTEREY OPERATIONS CENTER </t>
  </si>
  <si>
    <t>Communications Coordinator</t>
  </si>
  <si>
    <t>Aircraft/Sounding Coordinator</t>
  </si>
  <si>
    <t>Forecast support</t>
  </si>
  <si>
    <t>Affiliation</t>
  </si>
  <si>
    <t>NCAR</t>
  </si>
  <si>
    <t>NPS</t>
  </si>
  <si>
    <t>PSU</t>
  </si>
  <si>
    <t>UKMET</t>
  </si>
  <si>
    <t>Karlsruhe</t>
  </si>
  <si>
    <t>Umiami</t>
  </si>
  <si>
    <t>MRI-JMA</t>
  </si>
  <si>
    <t>Uutah</t>
  </si>
  <si>
    <t>Uarizona</t>
  </si>
  <si>
    <t>Uwisc</t>
  </si>
  <si>
    <t>UArizona</t>
  </si>
  <si>
    <t>JMA</t>
  </si>
  <si>
    <t xml:space="preserve">Davis C.   </t>
  </si>
  <si>
    <t xml:space="preserve">Elsberry, R.    </t>
  </si>
  <si>
    <t xml:space="preserve">Evans J.    </t>
  </si>
  <si>
    <t xml:space="preserve">Harr P.     </t>
  </si>
  <si>
    <t xml:space="preserve">Hewson T.    </t>
  </si>
  <si>
    <t xml:space="preserve">Jones, S.    </t>
  </si>
  <si>
    <t xml:space="preserve">Majumdar S.   </t>
  </si>
  <si>
    <t xml:space="preserve">Nakazawa T.  </t>
  </si>
  <si>
    <t xml:space="preserve">Pu  X.    </t>
  </si>
  <si>
    <t xml:space="preserve">Ritchie L.   </t>
  </si>
  <si>
    <t xml:space="preserve">Velden C.   </t>
  </si>
  <si>
    <t xml:space="preserve">Yamaguchi M.   </t>
  </si>
  <si>
    <t xml:space="preserve">Montgomery, M.    </t>
  </si>
  <si>
    <t xml:space="preserve">Creasey B.   </t>
  </si>
  <si>
    <t xml:space="preserve">Sanabia, B.     </t>
  </si>
  <si>
    <t xml:space="preserve">Sanger, N.      </t>
  </si>
  <si>
    <t xml:space="preserve"> Loussier, L.    </t>
  </si>
  <si>
    <t xml:space="preserve">Snyder A.   </t>
  </si>
  <si>
    <t xml:space="preserve">Finnochio   </t>
  </si>
  <si>
    <t xml:space="preserve">Leary        </t>
  </si>
  <si>
    <t xml:space="preserve">Wood       </t>
  </si>
  <si>
    <t xml:space="preserve">Braun       </t>
  </si>
  <si>
    <t>Moore, J.</t>
  </si>
  <si>
    <t>Dirks, R.</t>
  </si>
  <si>
    <t>Operations Director</t>
  </si>
  <si>
    <t>JM</t>
  </si>
  <si>
    <t>RD</t>
  </si>
  <si>
    <t>Salazar V</t>
  </si>
  <si>
    <t>BS</t>
  </si>
  <si>
    <t>BC</t>
  </si>
  <si>
    <t>VS</t>
  </si>
  <si>
    <t>Burghart C.</t>
  </si>
  <si>
    <t>NCAR/EOL</t>
  </si>
  <si>
    <t>CB</t>
  </si>
  <si>
    <t>Stossmeister, G.</t>
  </si>
  <si>
    <t>GS</t>
  </si>
  <si>
    <t>Weissmann, M</t>
  </si>
  <si>
    <t>DLR</t>
  </si>
  <si>
    <t>MW</t>
  </si>
  <si>
    <t>SJ</t>
  </si>
  <si>
    <t>Graham, C.</t>
  </si>
  <si>
    <t>CG</t>
  </si>
  <si>
    <t>NS</t>
  </si>
  <si>
    <t>LL</t>
  </si>
  <si>
    <t>CV</t>
  </si>
  <si>
    <t>YM</t>
  </si>
  <si>
    <t>XP</t>
  </si>
  <si>
    <t>TN</t>
  </si>
  <si>
    <t>SM</t>
  </si>
  <si>
    <t>PH</t>
  </si>
  <si>
    <t>RE</t>
  </si>
  <si>
    <t>CD</t>
  </si>
  <si>
    <t>ER</t>
  </si>
  <si>
    <t>JE</t>
  </si>
  <si>
    <t>Grams, C.</t>
  </si>
  <si>
    <t xml:space="preserve">Aviva Braun       </t>
  </si>
  <si>
    <t>TH</t>
  </si>
  <si>
    <t>TOTAL</t>
  </si>
  <si>
    <t>Science Director/Mission Scientist/Mission Team</t>
  </si>
  <si>
    <t>Total Non-Local</t>
  </si>
  <si>
    <t>AS</t>
  </si>
  <si>
    <t>F</t>
  </si>
  <si>
    <t xml:space="preserve">L. Leary        </t>
  </si>
  <si>
    <t xml:space="preserve">K. Wood       </t>
  </si>
  <si>
    <t>KW</t>
  </si>
  <si>
    <t>AB</t>
  </si>
  <si>
    <t>J. Chaplin</t>
  </si>
  <si>
    <t>S. Malvig</t>
  </si>
  <si>
    <t>J. Hemsley</t>
  </si>
  <si>
    <t>P. Havel</t>
  </si>
  <si>
    <t>R. Trevino</t>
  </si>
  <si>
    <t>C. Raynak</t>
  </si>
  <si>
    <t>JC</t>
  </si>
  <si>
    <t>JH</t>
  </si>
  <si>
    <t>RT</t>
  </si>
  <si>
    <t>CR</t>
  </si>
  <si>
    <t>G. Elliott</t>
  </si>
  <si>
    <t>BoM, AU</t>
  </si>
  <si>
    <t>J. Courtney</t>
  </si>
  <si>
    <t>GE</t>
  </si>
  <si>
    <t>Forecaster</t>
  </si>
  <si>
    <t>P. McCrone</t>
  </si>
  <si>
    <t>FNMOC</t>
  </si>
  <si>
    <t>PM</t>
  </si>
  <si>
    <t>MM</t>
  </si>
  <si>
    <t>K. Wallace</t>
  </si>
  <si>
    <t>Total Local</t>
  </si>
  <si>
    <t>VanAndel, J. (Driftsonde)</t>
  </si>
  <si>
    <t>JV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</si>
</sst>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10"/>
      </patternFill>
    </fill>
    <fill>
      <patternFill patternType="lightUp">
        <bgColor indexed="11"/>
      </patternFill>
    </fill>
    <fill>
      <patternFill patternType="lightUp">
        <bgColor indexed="55"/>
      </patternFill>
    </fill>
    <fill>
      <patternFill patternType="lightUp">
        <bgColor indexed="12"/>
      </patternFill>
    </fill>
    <fill>
      <patternFill patternType="lightUp">
        <bgColor indexed="15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41" borderId="17" xfId="0" applyFont="1" applyFill="1" applyBorder="1" applyAlignment="1">
      <alignment/>
    </xf>
    <xf numFmtId="0" fontId="2" fillId="42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3" borderId="15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38" borderId="0" xfId="0" applyFont="1" applyFill="1" applyAlignment="1">
      <alignment horizontal="center"/>
    </xf>
    <xf numFmtId="0" fontId="2" fillId="3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Monterey Operations Center Staff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5"/>
          <c:w val="0.951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v>Total Non-Local Monterey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'MOC Staff'!$C$53:$BW$53</c:f>
              <c:strCache>
                <c:ptCount val="73"/>
                <c:pt idx="0">
                  <c:v>39654</c:v>
                </c:pt>
                <c:pt idx="1">
                  <c:v>39655</c:v>
                </c:pt>
                <c:pt idx="2">
                  <c:v>39656</c:v>
                </c:pt>
                <c:pt idx="3">
                  <c:v>39657</c:v>
                </c:pt>
                <c:pt idx="4">
                  <c:v>39658</c:v>
                </c:pt>
                <c:pt idx="5">
                  <c:v>39659</c:v>
                </c:pt>
                <c:pt idx="6">
                  <c:v>39660</c:v>
                </c:pt>
                <c:pt idx="7">
                  <c:v>39661</c:v>
                </c:pt>
                <c:pt idx="8">
                  <c:v>39662</c:v>
                </c:pt>
                <c:pt idx="9">
                  <c:v>39663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39669</c:v>
                </c:pt>
                <c:pt idx="16">
                  <c:v>39670</c:v>
                </c:pt>
                <c:pt idx="17">
                  <c:v>39671</c:v>
                </c:pt>
                <c:pt idx="18">
                  <c:v>39672</c:v>
                </c:pt>
                <c:pt idx="19">
                  <c:v>39673</c:v>
                </c:pt>
                <c:pt idx="20">
                  <c:v>39674</c:v>
                </c:pt>
                <c:pt idx="21">
                  <c:v>39675</c:v>
                </c:pt>
                <c:pt idx="22">
                  <c:v>39676</c:v>
                </c:pt>
                <c:pt idx="23">
                  <c:v>39677</c:v>
                </c:pt>
                <c:pt idx="24">
                  <c:v>39678</c:v>
                </c:pt>
                <c:pt idx="25">
                  <c:v>39679</c:v>
                </c:pt>
                <c:pt idx="26">
                  <c:v>39680</c:v>
                </c:pt>
                <c:pt idx="27">
                  <c:v>39681</c:v>
                </c:pt>
                <c:pt idx="28">
                  <c:v>39682</c:v>
                </c:pt>
                <c:pt idx="29">
                  <c:v>39683</c:v>
                </c:pt>
                <c:pt idx="30">
                  <c:v>39684</c:v>
                </c:pt>
                <c:pt idx="31">
                  <c:v>39685</c:v>
                </c:pt>
                <c:pt idx="32">
                  <c:v>39686</c:v>
                </c:pt>
                <c:pt idx="33">
                  <c:v>39687</c:v>
                </c:pt>
                <c:pt idx="34">
                  <c:v>39688</c:v>
                </c:pt>
                <c:pt idx="35">
                  <c:v>39689</c:v>
                </c:pt>
                <c:pt idx="36">
                  <c:v>39690</c:v>
                </c:pt>
                <c:pt idx="37">
                  <c:v>39691</c:v>
                </c:pt>
                <c:pt idx="38">
                  <c:v>39692</c:v>
                </c:pt>
                <c:pt idx="39">
                  <c:v>39693</c:v>
                </c:pt>
                <c:pt idx="40">
                  <c:v>39694</c:v>
                </c:pt>
                <c:pt idx="41">
                  <c:v>39695</c:v>
                </c:pt>
                <c:pt idx="42">
                  <c:v>39696</c:v>
                </c:pt>
                <c:pt idx="43">
                  <c:v>39697</c:v>
                </c:pt>
                <c:pt idx="44">
                  <c:v>39698</c:v>
                </c:pt>
                <c:pt idx="45">
                  <c:v>39699</c:v>
                </c:pt>
                <c:pt idx="46">
                  <c:v>39700</c:v>
                </c:pt>
                <c:pt idx="47">
                  <c:v>39701</c:v>
                </c:pt>
                <c:pt idx="48">
                  <c:v>39702</c:v>
                </c:pt>
                <c:pt idx="49">
                  <c:v>39703</c:v>
                </c:pt>
                <c:pt idx="50">
                  <c:v>39704</c:v>
                </c:pt>
                <c:pt idx="51">
                  <c:v>39705</c:v>
                </c:pt>
                <c:pt idx="52">
                  <c:v>39706</c:v>
                </c:pt>
                <c:pt idx="53">
                  <c:v>39707</c:v>
                </c:pt>
                <c:pt idx="54">
                  <c:v>39708</c:v>
                </c:pt>
                <c:pt idx="55">
                  <c:v>39709</c:v>
                </c:pt>
                <c:pt idx="56">
                  <c:v>39710</c:v>
                </c:pt>
                <c:pt idx="57">
                  <c:v>39711</c:v>
                </c:pt>
                <c:pt idx="58">
                  <c:v>39712</c:v>
                </c:pt>
                <c:pt idx="59">
                  <c:v>39713</c:v>
                </c:pt>
                <c:pt idx="60">
                  <c:v>39714</c:v>
                </c:pt>
                <c:pt idx="61">
                  <c:v>39715</c:v>
                </c:pt>
                <c:pt idx="62">
                  <c:v>39716</c:v>
                </c:pt>
                <c:pt idx="63">
                  <c:v>39717</c:v>
                </c:pt>
                <c:pt idx="64">
                  <c:v>39718</c:v>
                </c:pt>
                <c:pt idx="65">
                  <c:v>39719</c:v>
                </c:pt>
                <c:pt idx="66">
                  <c:v>39720</c:v>
                </c:pt>
                <c:pt idx="67">
                  <c:v>39721</c:v>
                </c:pt>
                <c:pt idx="68">
                  <c:v>39722</c:v>
                </c:pt>
                <c:pt idx="69">
                  <c:v>39723</c:v>
                </c:pt>
                <c:pt idx="70">
                  <c:v>39724</c:v>
                </c:pt>
                <c:pt idx="71">
                  <c:v>39725</c:v>
                </c:pt>
                <c:pt idx="72">
                  <c:v>39726</c:v>
                </c:pt>
              </c:strCache>
            </c:strRef>
          </c:cat>
          <c:val>
            <c:numRef>
              <c:f>'MOC Staff'!$C$56:$BW$56</c:f>
              <c:numCache>
                <c:ptCount val="7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v>Total Local Monterey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'MOC Staff'!$C$53:$BW$53</c:f>
              <c:strCache>
                <c:ptCount val="73"/>
                <c:pt idx="0">
                  <c:v>39654</c:v>
                </c:pt>
                <c:pt idx="1">
                  <c:v>39655</c:v>
                </c:pt>
                <c:pt idx="2">
                  <c:v>39656</c:v>
                </c:pt>
                <c:pt idx="3">
                  <c:v>39657</c:v>
                </c:pt>
                <c:pt idx="4">
                  <c:v>39658</c:v>
                </c:pt>
                <c:pt idx="5">
                  <c:v>39659</c:v>
                </c:pt>
                <c:pt idx="6">
                  <c:v>39660</c:v>
                </c:pt>
                <c:pt idx="7">
                  <c:v>39661</c:v>
                </c:pt>
                <c:pt idx="8">
                  <c:v>39662</c:v>
                </c:pt>
                <c:pt idx="9">
                  <c:v>39663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39669</c:v>
                </c:pt>
                <c:pt idx="16">
                  <c:v>39670</c:v>
                </c:pt>
                <c:pt idx="17">
                  <c:v>39671</c:v>
                </c:pt>
                <c:pt idx="18">
                  <c:v>39672</c:v>
                </c:pt>
                <c:pt idx="19">
                  <c:v>39673</c:v>
                </c:pt>
                <c:pt idx="20">
                  <c:v>39674</c:v>
                </c:pt>
                <c:pt idx="21">
                  <c:v>39675</c:v>
                </c:pt>
                <c:pt idx="22">
                  <c:v>39676</c:v>
                </c:pt>
                <c:pt idx="23">
                  <c:v>39677</c:v>
                </c:pt>
                <c:pt idx="24">
                  <c:v>39678</c:v>
                </c:pt>
                <c:pt idx="25">
                  <c:v>39679</c:v>
                </c:pt>
                <c:pt idx="26">
                  <c:v>39680</c:v>
                </c:pt>
                <c:pt idx="27">
                  <c:v>39681</c:v>
                </c:pt>
                <c:pt idx="28">
                  <c:v>39682</c:v>
                </c:pt>
                <c:pt idx="29">
                  <c:v>39683</c:v>
                </c:pt>
                <c:pt idx="30">
                  <c:v>39684</c:v>
                </c:pt>
                <c:pt idx="31">
                  <c:v>39685</c:v>
                </c:pt>
                <c:pt idx="32">
                  <c:v>39686</c:v>
                </c:pt>
                <c:pt idx="33">
                  <c:v>39687</c:v>
                </c:pt>
                <c:pt idx="34">
                  <c:v>39688</c:v>
                </c:pt>
                <c:pt idx="35">
                  <c:v>39689</c:v>
                </c:pt>
                <c:pt idx="36">
                  <c:v>39690</c:v>
                </c:pt>
                <c:pt idx="37">
                  <c:v>39691</c:v>
                </c:pt>
                <c:pt idx="38">
                  <c:v>39692</c:v>
                </c:pt>
                <c:pt idx="39">
                  <c:v>39693</c:v>
                </c:pt>
                <c:pt idx="40">
                  <c:v>39694</c:v>
                </c:pt>
                <c:pt idx="41">
                  <c:v>39695</c:v>
                </c:pt>
                <c:pt idx="42">
                  <c:v>39696</c:v>
                </c:pt>
                <c:pt idx="43">
                  <c:v>39697</c:v>
                </c:pt>
                <c:pt idx="44">
                  <c:v>39698</c:v>
                </c:pt>
                <c:pt idx="45">
                  <c:v>39699</c:v>
                </c:pt>
                <c:pt idx="46">
                  <c:v>39700</c:v>
                </c:pt>
                <c:pt idx="47">
                  <c:v>39701</c:v>
                </c:pt>
                <c:pt idx="48">
                  <c:v>39702</c:v>
                </c:pt>
                <c:pt idx="49">
                  <c:v>39703</c:v>
                </c:pt>
                <c:pt idx="50">
                  <c:v>39704</c:v>
                </c:pt>
                <c:pt idx="51">
                  <c:v>39705</c:v>
                </c:pt>
                <c:pt idx="52">
                  <c:v>39706</c:v>
                </c:pt>
                <c:pt idx="53">
                  <c:v>39707</c:v>
                </c:pt>
                <c:pt idx="54">
                  <c:v>39708</c:v>
                </c:pt>
                <c:pt idx="55">
                  <c:v>39709</c:v>
                </c:pt>
                <c:pt idx="56">
                  <c:v>39710</c:v>
                </c:pt>
                <c:pt idx="57">
                  <c:v>39711</c:v>
                </c:pt>
                <c:pt idx="58">
                  <c:v>39712</c:v>
                </c:pt>
                <c:pt idx="59">
                  <c:v>39713</c:v>
                </c:pt>
                <c:pt idx="60">
                  <c:v>39714</c:v>
                </c:pt>
                <c:pt idx="61">
                  <c:v>39715</c:v>
                </c:pt>
                <c:pt idx="62">
                  <c:v>39716</c:v>
                </c:pt>
                <c:pt idx="63">
                  <c:v>39717</c:v>
                </c:pt>
                <c:pt idx="64">
                  <c:v>39718</c:v>
                </c:pt>
                <c:pt idx="65">
                  <c:v>39719</c:v>
                </c:pt>
                <c:pt idx="66">
                  <c:v>39720</c:v>
                </c:pt>
                <c:pt idx="67">
                  <c:v>39721</c:v>
                </c:pt>
                <c:pt idx="68">
                  <c:v>39722</c:v>
                </c:pt>
                <c:pt idx="69">
                  <c:v>39723</c:v>
                </c:pt>
                <c:pt idx="70">
                  <c:v>39724</c:v>
                </c:pt>
                <c:pt idx="71">
                  <c:v>39725</c:v>
                </c:pt>
                <c:pt idx="72">
                  <c:v>39726</c:v>
                </c:pt>
              </c:strCache>
            </c:strRef>
          </c:cat>
          <c:val>
            <c:numRef>
              <c:f>'MOC Staff'!$C$57:$BW$57</c:f>
              <c:numCach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</c:numCache>
            </c:numRef>
          </c:val>
        </c:ser>
        <c:overlap val="100"/>
        <c:axId val="16742950"/>
        <c:axId val="16468823"/>
      </c:barChart>
      <c:dateAx>
        <c:axId val="16742950"/>
        <c:scaling>
          <c:orientation val="minMax"/>
          <c:max val="39731"/>
          <c:min val="39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46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4675"/>
          <c:w val="0.492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7"/>
  <sheetViews>
    <sheetView tabSelected="1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4" sqref="A54"/>
    </sheetView>
  </sheetViews>
  <sheetFormatPr defaultColWidth="8.7109375" defaultRowHeight="12.75"/>
  <cols>
    <col min="1" max="1" width="22.7109375" style="0" customWidth="1"/>
    <col min="2" max="2" width="9.7109375" style="0" customWidth="1"/>
    <col min="3" max="75" width="3.7109375" style="5" customWidth="1"/>
    <col min="76" max="76" width="22.00390625" style="0" customWidth="1"/>
    <col min="77" max="77" width="9.7109375" style="0" customWidth="1"/>
  </cols>
  <sheetData>
    <row r="1" spans="1:34" ht="17.25">
      <c r="A1" s="47" t="s">
        <v>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3:45" ht="12.75">
      <c r="C2" s="6"/>
      <c r="D2" s="51" t="s">
        <v>80</v>
      </c>
      <c r="E2" s="51"/>
      <c r="F2" s="51"/>
      <c r="G2" s="51"/>
      <c r="H2" s="51"/>
      <c r="I2" s="51"/>
      <c r="J2" s="51"/>
      <c r="K2" s="52"/>
      <c r="L2" s="49"/>
      <c r="M2" s="50"/>
      <c r="N2" s="5" t="s">
        <v>6</v>
      </c>
      <c r="T2" s="8"/>
      <c r="U2" s="9"/>
      <c r="V2" s="5" t="s">
        <v>7</v>
      </c>
      <c r="AB2" s="10"/>
      <c r="AC2" s="11"/>
      <c r="AD2" s="5" t="s">
        <v>8</v>
      </c>
      <c r="AH2" s="45"/>
      <c r="AI2" s="46"/>
      <c r="AJ2" s="5" t="s">
        <v>46</v>
      </c>
      <c r="AO2" s="53"/>
      <c r="AP2" s="53"/>
      <c r="AQ2" s="43" t="s">
        <v>102</v>
      </c>
      <c r="AR2" s="43"/>
      <c r="AS2" s="43"/>
    </row>
    <row r="3" spans="3:75" ht="15">
      <c r="C3" s="42" t="s">
        <v>0</v>
      </c>
      <c r="D3" s="43"/>
      <c r="E3" s="43"/>
      <c r="F3" s="43"/>
      <c r="G3" s="43"/>
      <c r="H3" s="43"/>
      <c r="I3" s="43"/>
      <c r="J3" s="42" t="s">
        <v>1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2" t="s">
        <v>3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4" t="s">
        <v>2</v>
      </c>
      <c r="BT3" s="43"/>
      <c r="BU3" s="43"/>
      <c r="BV3" s="43"/>
      <c r="BW3" s="43"/>
    </row>
    <row r="4" spans="1:77" s="1" customFormat="1" ht="12.75">
      <c r="A4" s="2" t="s">
        <v>4</v>
      </c>
      <c r="B4" s="2" t="s">
        <v>9</v>
      </c>
      <c r="C4" s="12">
        <v>39654</v>
      </c>
      <c r="D4" s="12">
        <v>39655</v>
      </c>
      <c r="E4" s="12">
        <v>39656</v>
      </c>
      <c r="F4" s="12">
        <v>39657</v>
      </c>
      <c r="G4" s="12">
        <v>39658</v>
      </c>
      <c r="H4" s="12">
        <v>39659</v>
      </c>
      <c r="I4" s="12">
        <v>39660</v>
      </c>
      <c r="J4" s="12">
        <v>39661</v>
      </c>
      <c r="K4" s="12">
        <v>39662</v>
      </c>
      <c r="L4" s="12">
        <v>39663</v>
      </c>
      <c r="M4" s="12">
        <v>39664</v>
      </c>
      <c r="N4" s="12">
        <v>39665</v>
      </c>
      <c r="O4" s="12">
        <v>39666</v>
      </c>
      <c r="P4" s="12">
        <v>39667</v>
      </c>
      <c r="Q4" s="12">
        <v>39668</v>
      </c>
      <c r="R4" s="12">
        <v>39669</v>
      </c>
      <c r="S4" s="12">
        <v>39670</v>
      </c>
      <c r="T4" s="12">
        <v>39671</v>
      </c>
      <c r="U4" s="12">
        <v>39672</v>
      </c>
      <c r="V4" s="12">
        <v>39673</v>
      </c>
      <c r="W4" s="12">
        <v>39674</v>
      </c>
      <c r="X4" s="12">
        <v>39675</v>
      </c>
      <c r="Y4" s="12">
        <v>39676</v>
      </c>
      <c r="Z4" s="12">
        <v>39677</v>
      </c>
      <c r="AA4" s="12">
        <v>39678</v>
      </c>
      <c r="AB4" s="12">
        <v>39679</v>
      </c>
      <c r="AC4" s="12">
        <v>39680</v>
      </c>
      <c r="AD4" s="12">
        <v>39681</v>
      </c>
      <c r="AE4" s="12">
        <v>39682</v>
      </c>
      <c r="AF4" s="12">
        <v>39683</v>
      </c>
      <c r="AG4" s="12">
        <v>39684</v>
      </c>
      <c r="AH4" s="12">
        <v>39685</v>
      </c>
      <c r="AI4" s="12">
        <v>39686</v>
      </c>
      <c r="AJ4" s="12">
        <v>39687</v>
      </c>
      <c r="AK4" s="12">
        <v>39688</v>
      </c>
      <c r="AL4" s="12">
        <v>39689</v>
      </c>
      <c r="AM4" s="12">
        <v>39690</v>
      </c>
      <c r="AN4" s="12">
        <v>39691</v>
      </c>
      <c r="AO4" s="12">
        <v>39692</v>
      </c>
      <c r="AP4" s="12">
        <v>39693</v>
      </c>
      <c r="AQ4" s="12">
        <v>39694</v>
      </c>
      <c r="AR4" s="12">
        <v>39695</v>
      </c>
      <c r="AS4" s="12">
        <v>39696</v>
      </c>
      <c r="AT4" s="12">
        <v>39697</v>
      </c>
      <c r="AU4" s="12">
        <v>39698</v>
      </c>
      <c r="AV4" s="12">
        <v>39699</v>
      </c>
      <c r="AW4" s="12">
        <v>39700</v>
      </c>
      <c r="AX4" s="12">
        <v>39701</v>
      </c>
      <c r="AY4" s="12">
        <v>39702</v>
      </c>
      <c r="AZ4" s="12">
        <v>39703</v>
      </c>
      <c r="BA4" s="12">
        <v>39704</v>
      </c>
      <c r="BB4" s="12">
        <v>39705</v>
      </c>
      <c r="BC4" s="12">
        <v>39706</v>
      </c>
      <c r="BD4" s="12">
        <v>39707</v>
      </c>
      <c r="BE4" s="12">
        <v>39708</v>
      </c>
      <c r="BF4" s="12">
        <v>39709</v>
      </c>
      <c r="BG4" s="12">
        <v>39710</v>
      </c>
      <c r="BH4" s="12">
        <v>39711</v>
      </c>
      <c r="BI4" s="12">
        <v>39712</v>
      </c>
      <c r="BJ4" s="12">
        <v>39713</v>
      </c>
      <c r="BK4" s="12">
        <v>39714</v>
      </c>
      <c r="BL4" s="12">
        <v>39715</v>
      </c>
      <c r="BM4" s="12">
        <v>39716</v>
      </c>
      <c r="BN4" s="12">
        <v>39717</v>
      </c>
      <c r="BO4" s="12">
        <v>39718</v>
      </c>
      <c r="BP4" s="12">
        <v>39719</v>
      </c>
      <c r="BQ4" s="12">
        <v>39720</v>
      </c>
      <c r="BR4" s="12">
        <v>39721</v>
      </c>
      <c r="BS4" s="12">
        <v>39722</v>
      </c>
      <c r="BT4" s="12">
        <v>39723</v>
      </c>
      <c r="BU4" s="12">
        <v>39724</v>
      </c>
      <c r="BV4" s="12">
        <v>39725</v>
      </c>
      <c r="BW4" s="12">
        <v>39726</v>
      </c>
      <c r="BX4" s="2" t="s">
        <v>4</v>
      </c>
      <c r="BY4" s="2" t="s">
        <v>9</v>
      </c>
    </row>
    <row r="5" spans="1:77" ht="12.75">
      <c r="A5" s="3" t="s">
        <v>22</v>
      </c>
      <c r="B5" s="3" t="s">
        <v>10</v>
      </c>
      <c r="H5" s="13" t="s">
        <v>73</v>
      </c>
      <c r="I5" s="13" t="s">
        <v>73</v>
      </c>
      <c r="J5" s="13" t="s">
        <v>73</v>
      </c>
      <c r="K5" s="13" t="s">
        <v>73</v>
      </c>
      <c r="L5" s="13" t="s">
        <v>73</v>
      </c>
      <c r="M5" s="13" t="s">
        <v>73</v>
      </c>
      <c r="N5" s="13" t="s">
        <v>73</v>
      </c>
      <c r="O5" s="13" t="s">
        <v>73</v>
      </c>
      <c r="P5" s="13" t="s">
        <v>73</v>
      </c>
      <c r="AM5" s="13" t="s">
        <v>73</v>
      </c>
      <c r="AN5" s="13" t="s">
        <v>73</v>
      </c>
      <c r="AO5" s="13" t="s">
        <v>73</v>
      </c>
      <c r="AP5" s="13" t="s">
        <v>73</v>
      </c>
      <c r="AQ5" s="13" t="s">
        <v>73</v>
      </c>
      <c r="AR5" s="13" t="s">
        <v>73</v>
      </c>
      <c r="AS5" s="13" t="s">
        <v>73</v>
      </c>
      <c r="AT5" s="13" t="s">
        <v>73</v>
      </c>
      <c r="BX5" s="3" t="s">
        <v>22</v>
      </c>
      <c r="BY5" s="3" t="s">
        <v>10</v>
      </c>
    </row>
    <row r="6" spans="1:77" ht="12.75">
      <c r="A6" s="3" t="s">
        <v>23</v>
      </c>
      <c r="B6" s="3" t="s">
        <v>11</v>
      </c>
      <c r="C6" s="38" t="s">
        <v>72</v>
      </c>
      <c r="D6" s="38" t="s">
        <v>72</v>
      </c>
      <c r="E6" s="38" t="s">
        <v>72</v>
      </c>
      <c r="F6" s="38" t="s">
        <v>72</v>
      </c>
      <c r="G6" s="38" t="s">
        <v>72</v>
      </c>
      <c r="H6" s="38" t="s">
        <v>72</v>
      </c>
      <c r="I6" s="38" t="s">
        <v>72</v>
      </c>
      <c r="J6" s="38" t="s">
        <v>72</v>
      </c>
      <c r="K6" s="38" t="s">
        <v>72</v>
      </c>
      <c r="L6" s="38" t="s">
        <v>72</v>
      </c>
      <c r="M6" s="38" t="s">
        <v>72</v>
      </c>
      <c r="N6" s="38" t="s">
        <v>72</v>
      </c>
      <c r="O6" s="38" t="s">
        <v>72</v>
      </c>
      <c r="P6" s="38" t="s">
        <v>72</v>
      </c>
      <c r="Q6" s="38" t="s">
        <v>72</v>
      </c>
      <c r="R6" s="38" t="s">
        <v>72</v>
      </c>
      <c r="S6" s="38" t="s">
        <v>72</v>
      </c>
      <c r="T6" s="38" t="s">
        <v>72</v>
      </c>
      <c r="U6" s="38" t="s">
        <v>72</v>
      </c>
      <c r="V6" s="38" t="s">
        <v>72</v>
      </c>
      <c r="W6" s="38" t="s">
        <v>72</v>
      </c>
      <c r="X6" s="38" t="s">
        <v>72</v>
      </c>
      <c r="Y6" s="38" t="s">
        <v>72</v>
      </c>
      <c r="Z6" s="38" t="s">
        <v>72</v>
      </c>
      <c r="AA6" s="38" t="s">
        <v>72</v>
      </c>
      <c r="AB6" s="38" t="s">
        <v>72</v>
      </c>
      <c r="AC6" s="38" t="s">
        <v>72</v>
      </c>
      <c r="AD6" s="38" t="s">
        <v>72</v>
      </c>
      <c r="AE6" s="38" t="s">
        <v>72</v>
      </c>
      <c r="AF6" s="38" t="s">
        <v>72</v>
      </c>
      <c r="AG6" s="38" t="s">
        <v>72</v>
      </c>
      <c r="AH6" s="38" t="s">
        <v>72</v>
      </c>
      <c r="AI6" s="38" t="s">
        <v>72</v>
      </c>
      <c r="AJ6" s="38" t="s">
        <v>72</v>
      </c>
      <c r="AK6" s="38" t="s">
        <v>72</v>
      </c>
      <c r="AL6" s="38" t="s">
        <v>72</v>
      </c>
      <c r="AM6" s="38" t="s">
        <v>72</v>
      </c>
      <c r="AN6" s="38" t="s">
        <v>72</v>
      </c>
      <c r="AO6" s="38" t="s">
        <v>72</v>
      </c>
      <c r="AP6" s="38" t="s">
        <v>72</v>
      </c>
      <c r="AQ6" s="38" t="s">
        <v>72</v>
      </c>
      <c r="AR6" s="38" t="s">
        <v>72</v>
      </c>
      <c r="AS6" s="38" t="s">
        <v>72</v>
      </c>
      <c r="AT6" s="38" t="s">
        <v>72</v>
      </c>
      <c r="AU6" s="38" t="s">
        <v>72</v>
      </c>
      <c r="AV6" s="38" t="s">
        <v>72</v>
      </c>
      <c r="AW6" s="38" t="s">
        <v>72</v>
      </c>
      <c r="AX6" s="38" t="s">
        <v>72</v>
      </c>
      <c r="AY6" s="38" t="s">
        <v>72</v>
      </c>
      <c r="AZ6" s="38" t="s">
        <v>72</v>
      </c>
      <c r="BA6" s="38" t="s">
        <v>72</v>
      </c>
      <c r="BB6" s="38" t="s">
        <v>72</v>
      </c>
      <c r="BC6" s="38" t="s">
        <v>72</v>
      </c>
      <c r="BD6" s="38" t="s">
        <v>72</v>
      </c>
      <c r="BE6" s="38" t="s">
        <v>72</v>
      </c>
      <c r="BF6" s="38" t="s">
        <v>72</v>
      </c>
      <c r="BG6" s="38" t="s">
        <v>72</v>
      </c>
      <c r="BH6" s="38" t="s">
        <v>72</v>
      </c>
      <c r="BI6" s="38" t="s">
        <v>72</v>
      </c>
      <c r="BJ6" s="38" t="s">
        <v>72</v>
      </c>
      <c r="BK6" s="38" t="s">
        <v>72</v>
      </c>
      <c r="BL6" s="38" t="s">
        <v>72</v>
      </c>
      <c r="BM6" s="38" t="s">
        <v>72</v>
      </c>
      <c r="BN6" s="38" t="s">
        <v>72</v>
      </c>
      <c r="BO6" s="38" t="s">
        <v>72</v>
      </c>
      <c r="BP6" s="38" t="s">
        <v>72</v>
      </c>
      <c r="BQ6" s="38" t="s">
        <v>72</v>
      </c>
      <c r="BR6" s="38" t="s">
        <v>72</v>
      </c>
      <c r="BS6" s="38" t="s">
        <v>72</v>
      </c>
      <c r="BT6" s="38" t="s">
        <v>72</v>
      </c>
      <c r="BU6" s="38" t="s">
        <v>72</v>
      </c>
      <c r="BV6" s="38" t="s">
        <v>72</v>
      </c>
      <c r="BW6" s="38" t="s">
        <v>72</v>
      </c>
      <c r="BX6" s="3" t="s">
        <v>23</v>
      </c>
      <c r="BY6" s="3" t="s">
        <v>11</v>
      </c>
    </row>
    <row r="7" spans="1:77" ht="12.75">
      <c r="A7" s="3" t="s">
        <v>24</v>
      </c>
      <c r="B7" s="3" t="s">
        <v>12</v>
      </c>
      <c r="T7" s="13" t="s">
        <v>75</v>
      </c>
      <c r="U7" s="13" t="s">
        <v>75</v>
      </c>
      <c r="V7" s="13" t="s">
        <v>75</v>
      </c>
      <c r="W7" s="13" t="s">
        <v>75</v>
      </c>
      <c r="X7" s="13" t="s">
        <v>75</v>
      </c>
      <c r="Y7" s="13" t="s">
        <v>75</v>
      </c>
      <c r="Z7" s="13" t="s">
        <v>75</v>
      </c>
      <c r="AA7" s="13" t="s">
        <v>75</v>
      </c>
      <c r="AB7" s="13" t="s">
        <v>75</v>
      </c>
      <c r="AC7" s="13" t="s">
        <v>75</v>
      </c>
      <c r="AD7" s="13" t="s">
        <v>75</v>
      </c>
      <c r="AE7" s="13" t="s">
        <v>75</v>
      </c>
      <c r="AF7" s="13" t="s">
        <v>75</v>
      </c>
      <c r="AG7" s="13" t="s">
        <v>75</v>
      </c>
      <c r="AH7" s="13" t="s">
        <v>75</v>
      </c>
      <c r="AI7" s="13" t="s">
        <v>75</v>
      </c>
      <c r="AJ7" s="13" t="s">
        <v>75</v>
      </c>
      <c r="BX7" s="3" t="s">
        <v>24</v>
      </c>
      <c r="BY7" s="3" t="s">
        <v>12</v>
      </c>
    </row>
    <row r="8" spans="1:77" ht="12.75">
      <c r="A8" s="3" t="s">
        <v>25</v>
      </c>
      <c r="B8" s="3" t="s">
        <v>11</v>
      </c>
      <c r="C8" s="38" t="s">
        <v>71</v>
      </c>
      <c r="D8" s="38" t="s">
        <v>71</v>
      </c>
      <c r="E8" s="38" t="s">
        <v>71</v>
      </c>
      <c r="F8" s="38" t="s">
        <v>71</v>
      </c>
      <c r="G8" s="38" t="s">
        <v>71</v>
      </c>
      <c r="H8" s="38" t="s">
        <v>71</v>
      </c>
      <c r="I8" s="38" t="s">
        <v>71</v>
      </c>
      <c r="J8" s="38" t="s">
        <v>71</v>
      </c>
      <c r="K8" s="38" t="s">
        <v>71</v>
      </c>
      <c r="L8" s="38" t="s">
        <v>71</v>
      </c>
      <c r="M8" s="38" t="s">
        <v>71</v>
      </c>
      <c r="N8" s="38" t="s">
        <v>71</v>
      </c>
      <c r="O8" s="38" t="s">
        <v>71</v>
      </c>
      <c r="P8" s="38" t="s">
        <v>71</v>
      </c>
      <c r="Q8" s="38" t="s">
        <v>71</v>
      </c>
      <c r="R8" s="38" t="s">
        <v>71</v>
      </c>
      <c r="S8" s="38" t="s">
        <v>71</v>
      </c>
      <c r="T8" s="38" t="s">
        <v>71</v>
      </c>
      <c r="U8" s="38" t="s">
        <v>71</v>
      </c>
      <c r="V8" s="38" t="s">
        <v>71</v>
      </c>
      <c r="W8" s="38" t="s">
        <v>71</v>
      </c>
      <c r="X8" s="38" t="s">
        <v>71</v>
      </c>
      <c r="Y8" s="38" t="s">
        <v>71</v>
      </c>
      <c r="Z8" s="38" t="s">
        <v>71</v>
      </c>
      <c r="AA8" s="38" t="s">
        <v>71</v>
      </c>
      <c r="AB8" s="38" t="s">
        <v>71</v>
      </c>
      <c r="AC8" s="38" t="s">
        <v>71</v>
      </c>
      <c r="AD8" s="38" t="s">
        <v>71</v>
      </c>
      <c r="AE8" s="38" t="s">
        <v>71</v>
      </c>
      <c r="AF8" s="38" t="s">
        <v>71</v>
      </c>
      <c r="AG8" s="38" t="s">
        <v>71</v>
      </c>
      <c r="AH8" s="38" t="s">
        <v>71</v>
      </c>
      <c r="AI8" s="38" t="s">
        <v>71</v>
      </c>
      <c r="AJ8" s="38" t="s">
        <v>71</v>
      </c>
      <c r="AK8" s="38" t="s">
        <v>71</v>
      </c>
      <c r="AL8" s="38" t="s">
        <v>71</v>
      </c>
      <c r="AM8" s="38" t="s">
        <v>71</v>
      </c>
      <c r="AN8" s="38" t="s">
        <v>71</v>
      </c>
      <c r="AO8" s="38" t="s">
        <v>71</v>
      </c>
      <c r="AP8" s="38" t="s">
        <v>71</v>
      </c>
      <c r="AQ8" s="38" t="s">
        <v>71</v>
      </c>
      <c r="AR8" s="38" t="s">
        <v>71</v>
      </c>
      <c r="AS8" s="38" t="s">
        <v>71</v>
      </c>
      <c r="AT8" s="38" t="s">
        <v>71</v>
      </c>
      <c r="AU8" s="38" t="s">
        <v>71</v>
      </c>
      <c r="AV8" s="38" t="s">
        <v>71</v>
      </c>
      <c r="AW8" s="38" t="s">
        <v>71</v>
      </c>
      <c r="AX8" s="38" t="s">
        <v>71</v>
      </c>
      <c r="AY8" s="38" t="s">
        <v>71</v>
      </c>
      <c r="AZ8" s="38" t="s">
        <v>71</v>
      </c>
      <c r="BA8" s="38" t="s">
        <v>71</v>
      </c>
      <c r="BB8" s="38" t="s">
        <v>71</v>
      </c>
      <c r="BC8" s="38" t="s">
        <v>71</v>
      </c>
      <c r="BD8" s="38" t="s">
        <v>71</v>
      </c>
      <c r="BE8" s="38" t="s">
        <v>71</v>
      </c>
      <c r="BF8" s="38" t="s">
        <v>71</v>
      </c>
      <c r="BG8" s="38" t="s">
        <v>71</v>
      </c>
      <c r="BH8" s="38" t="s">
        <v>71</v>
      </c>
      <c r="BI8" s="38" t="s">
        <v>71</v>
      </c>
      <c r="BJ8" s="38" t="s">
        <v>71</v>
      </c>
      <c r="BK8" s="38" t="s">
        <v>71</v>
      </c>
      <c r="BL8" s="38" t="s">
        <v>71</v>
      </c>
      <c r="BM8" s="38" t="s">
        <v>71</v>
      </c>
      <c r="BN8" s="38" t="s">
        <v>71</v>
      </c>
      <c r="BO8" s="38" t="s">
        <v>71</v>
      </c>
      <c r="BP8" s="38" t="s">
        <v>71</v>
      </c>
      <c r="BQ8" s="38" t="s">
        <v>71</v>
      </c>
      <c r="BR8" s="38" t="s">
        <v>71</v>
      </c>
      <c r="BS8" s="38" t="s">
        <v>71</v>
      </c>
      <c r="BT8" s="38" t="s">
        <v>71</v>
      </c>
      <c r="BU8" s="38" t="s">
        <v>71</v>
      </c>
      <c r="BV8" s="38" t="s">
        <v>71</v>
      </c>
      <c r="BW8" s="38" t="s">
        <v>71</v>
      </c>
      <c r="BX8" s="3" t="s">
        <v>25</v>
      </c>
      <c r="BY8" s="3" t="s">
        <v>11</v>
      </c>
    </row>
    <row r="9" spans="1:77" ht="12.75">
      <c r="A9" s="3" t="s">
        <v>26</v>
      </c>
      <c r="B9" s="3" t="s">
        <v>13</v>
      </c>
      <c r="BC9" s="6" t="s">
        <v>78</v>
      </c>
      <c r="BD9" s="6" t="s">
        <v>78</v>
      </c>
      <c r="BE9" s="6" t="s">
        <v>78</v>
      </c>
      <c r="BF9" s="6" t="s">
        <v>78</v>
      </c>
      <c r="BG9" s="6" t="s">
        <v>78</v>
      </c>
      <c r="BH9" s="6" t="s">
        <v>78</v>
      </c>
      <c r="BX9" s="3" t="s">
        <v>26</v>
      </c>
      <c r="BY9" s="3" t="s">
        <v>13</v>
      </c>
    </row>
    <row r="10" spans="1:77" ht="12.75">
      <c r="A10" s="3" t="s">
        <v>27</v>
      </c>
      <c r="B10" s="3" t="s">
        <v>14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37" t="s">
        <v>61</v>
      </c>
      <c r="Y10" s="37" t="s">
        <v>61</v>
      </c>
      <c r="Z10" s="37" t="s">
        <v>61</v>
      </c>
      <c r="AA10" s="37" t="s">
        <v>61</v>
      </c>
      <c r="AB10" s="37" t="s">
        <v>61</v>
      </c>
      <c r="AC10" s="37" t="s">
        <v>61</v>
      </c>
      <c r="AD10" s="37" t="s">
        <v>61</v>
      </c>
      <c r="AE10" s="37" t="s">
        <v>61</v>
      </c>
      <c r="AF10" s="37" t="s">
        <v>61</v>
      </c>
      <c r="AG10" s="37" t="s">
        <v>61</v>
      </c>
      <c r="AH10" s="37" t="s">
        <v>61</v>
      </c>
      <c r="AI10" s="37" t="s">
        <v>61</v>
      </c>
      <c r="AJ10" s="37" t="s">
        <v>61</v>
      </c>
      <c r="AK10" s="37" t="s">
        <v>61</v>
      </c>
      <c r="AL10" s="37" t="s">
        <v>61</v>
      </c>
      <c r="AM10" s="37" t="s">
        <v>61</v>
      </c>
      <c r="AN10" s="37" t="s">
        <v>61</v>
      </c>
      <c r="BX10" s="3" t="s">
        <v>27</v>
      </c>
      <c r="BY10" s="3" t="s">
        <v>14</v>
      </c>
    </row>
    <row r="11" spans="1:77" ht="12.75">
      <c r="A11" s="3" t="s">
        <v>28</v>
      </c>
      <c r="B11" s="3" t="s">
        <v>15</v>
      </c>
      <c r="J11" s="6" t="s">
        <v>70</v>
      </c>
      <c r="K11" s="6" t="s">
        <v>70</v>
      </c>
      <c r="L11" s="6" t="s">
        <v>70</v>
      </c>
      <c r="M11" s="6" t="s">
        <v>70</v>
      </c>
      <c r="N11" s="6" t="s">
        <v>70</v>
      </c>
      <c r="O11" s="6" t="s">
        <v>70</v>
      </c>
      <c r="P11" s="6" t="s">
        <v>70</v>
      </c>
      <c r="Q11" s="6" t="s">
        <v>70</v>
      </c>
      <c r="R11" s="6" t="s">
        <v>70</v>
      </c>
      <c r="S11" s="6" t="s">
        <v>70</v>
      </c>
      <c r="T11" s="6" t="s">
        <v>70</v>
      </c>
      <c r="U11" s="6" t="s">
        <v>70</v>
      </c>
      <c r="V11" s="6" t="s">
        <v>70</v>
      </c>
      <c r="W11" s="6" t="s">
        <v>70</v>
      </c>
      <c r="X11" s="6" t="s">
        <v>70</v>
      </c>
      <c r="Y11" s="6" t="s">
        <v>70</v>
      </c>
      <c r="Z11" s="6" t="s">
        <v>70</v>
      </c>
      <c r="AA11" s="6" t="s">
        <v>70</v>
      </c>
      <c r="AB11" s="6" t="s">
        <v>70</v>
      </c>
      <c r="AC11" s="6" t="s">
        <v>70</v>
      </c>
      <c r="AD11" s="6" t="s">
        <v>70</v>
      </c>
      <c r="AE11" s="6" t="s">
        <v>70</v>
      </c>
      <c r="AF11" s="6" t="s">
        <v>70</v>
      </c>
      <c r="AG11" s="6" t="s">
        <v>70</v>
      </c>
      <c r="AH11" s="6" t="s">
        <v>70</v>
      </c>
      <c r="AI11" s="6" t="s">
        <v>70</v>
      </c>
      <c r="BX11" s="3" t="s">
        <v>28</v>
      </c>
      <c r="BY11" s="3" t="s">
        <v>15</v>
      </c>
    </row>
    <row r="12" spans="1:77" ht="12.75">
      <c r="A12" s="3" t="s">
        <v>29</v>
      </c>
      <c r="B12" s="3" t="s">
        <v>16</v>
      </c>
      <c r="J12" s="14" t="s">
        <v>69</v>
      </c>
      <c r="K12" s="14" t="s">
        <v>69</v>
      </c>
      <c r="L12" s="14" t="s">
        <v>69</v>
      </c>
      <c r="M12" s="14" t="s">
        <v>69</v>
      </c>
      <c r="N12" s="14" t="s">
        <v>69</v>
      </c>
      <c r="O12" s="14" t="s">
        <v>69</v>
      </c>
      <c r="P12" s="14" t="s">
        <v>69</v>
      </c>
      <c r="Q12" s="14" t="s">
        <v>69</v>
      </c>
      <c r="R12" s="14" t="s">
        <v>69</v>
      </c>
      <c r="S12" s="14" t="s">
        <v>69</v>
      </c>
      <c r="T12" s="14" t="s">
        <v>69</v>
      </c>
      <c r="U12" s="14" t="s">
        <v>69</v>
      </c>
      <c r="V12" s="14" t="s">
        <v>69</v>
      </c>
      <c r="W12" s="14" t="s">
        <v>69</v>
      </c>
      <c r="X12" s="14" t="s">
        <v>69</v>
      </c>
      <c r="Y12" s="14" t="s">
        <v>69</v>
      </c>
      <c r="Z12" s="14" t="s">
        <v>69</v>
      </c>
      <c r="AA12" s="14" t="s">
        <v>69</v>
      </c>
      <c r="AB12" s="14" t="s">
        <v>69</v>
      </c>
      <c r="BX12" s="3" t="s">
        <v>29</v>
      </c>
      <c r="BY12" s="3" t="s">
        <v>16</v>
      </c>
    </row>
    <row r="13" spans="1:77" ht="12.75">
      <c r="A13" s="3" t="s">
        <v>30</v>
      </c>
      <c r="B13" s="3" t="s">
        <v>17</v>
      </c>
      <c r="T13" s="7" t="s">
        <v>68</v>
      </c>
      <c r="U13" s="7" t="s">
        <v>68</v>
      </c>
      <c r="V13" s="7" t="s">
        <v>68</v>
      </c>
      <c r="W13" s="7" t="s">
        <v>68</v>
      </c>
      <c r="X13" s="7" t="s">
        <v>68</v>
      </c>
      <c r="Y13" s="7" t="s">
        <v>68</v>
      </c>
      <c r="Z13" s="7" t="s">
        <v>68</v>
      </c>
      <c r="AA13" s="7" t="s">
        <v>68</v>
      </c>
      <c r="AB13" s="7" t="s">
        <v>68</v>
      </c>
      <c r="AC13" s="7" t="s">
        <v>68</v>
      </c>
      <c r="AD13" s="7" t="s">
        <v>68</v>
      </c>
      <c r="AE13" s="7" t="s">
        <v>68</v>
      </c>
      <c r="AF13" s="7" t="s">
        <v>68</v>
      </c>
      <c r="AG13" s="7" t="s">
        <v>68</v>
      </c>
      <c r="AH13" s="7" t="s">
        <v>68</v>
      </c>
      <c r="AI13" s="7" t="s">
        <v>68</v>
      </c>
      <c r="AJ13" s="7" t="s">
        <v>68</v>
      </c>
      <c r="AK13" s="7" t="s">
        <v>68</v>
      </c>
      <c r="AL13" s="7" t="s">
        <v>68</v>
      </c>
      <c r="AM13" s="7" t="s">
        <v>68</v>
      </c>
      <c r="BX13" s="3" t="s">
        <v>30</v>
      </c>
      <c r="BY13" s="3" t="s">
        <v>17</v>
      </c>
    </row>
    <row r="14" spans="1:77" ht="12.75">
      <c r="A14" s="3" t="s">
        <v>31</v>
      </c>
      <c r="B14" s="3" t="s">
        <v>20</v>
      </c>
      <c r="Z14" s="6" t="s">
        <v>74</v>
      </c>
      <c r="AA14" s="6" t="s">
        <v>74</v>
      </c>
      <c r="AB14" s="6" t="s">
        <v>74</v>
      </c>
      <c r="AC14" s="6" t="s">
        <v>74</v>
      </c>
      <c r="AD14" s="6" t="s">
        <v>74</v>
      </c>
      <c r="AE14" s="6" t="s">
        <v>74</v>
      </c>
      <c r="AF14" s="6" t="s">
        <v>74</v>
      </c>
      <c r="AG14" s="6" t="s">
        <v>74</v>
      </c>
      <c r="AH14" s="6" t="s">
        <v>74</v>
      </c>
      <c r="AI14" s="6" t="s">
        <v>74</v>
      </c>
      <c r="AJ14" s="6" t="s">
        <v>74</v>
      </c>
      <c r="AO14" s="6" t="s">
        <v>74</v>
      </c>
      <c r="AP14" s="6" t="s">
        <v>74</v>
      </c>
      <c r="AQ14" s="6" t="s">
        <v>74</v>
      </c>
      <c r="AR14" s="6" t="s">
        <v>74</v>
      </c>
      <c r="AS14" s="6" t="s">
        <v>74</v>
      </c>
      <c r="AT14" s="6" t="s">
        <v>74</v>
      </c>
      <c r="AU14" s="6" t="s">
        <v>74</v>
      </c>
      <c r="AV14" s="6" t="s">
        <v>74</v>
      </c>
      <c r="AW14" s="6" t="s">
        <v>74</v>
      </c>
      <c r="AX14" s="6" t="s">
        <v>74</v>
      </c>
      <c r="AY14" s="6" t="s">
        <v>74</v>
      </c>
      <c r="AZ14" s="6" t="s">
        <v>74</v>
      </c>
      <c r="BA14" s="6" t="s">
        <v>74</v>
      </c>
      <c r="BB14" s="6" t="s">
        <v>74</v>
      </c>
      <c r="BX14" s="3" t="s">
        <v>31</v>
      </c>
      <c r="BY14" s="3" t="s">
        <v>20</v>
      </c>
    </row>
    <row r="15" spans="1:77" ht="12.75">
      <c r="A15" s="3" t="s">
        <v>32</v>
      </c>
      <c r="B15" s="3" t="s">
        <v>19</v>
      </c>
      <c r="H15" s="6" t="s">
        <v>66</v>
      </c>
      <c r="I15" s="6" t="s">
        <v>66</v>
      </c>
      <c r="J15" s="6" t="s">
        <v>66</v>
      </c>
      <c r="K15" s="6" t="s">
        <v>66</v>
      </c>
      <c r="AO15" s="6" t="s">
        <v>66</v>
      </c>
      <c r="AP15" s="6" t="s">
        <v>66</v>
      </c>
      <c r="AQ15" s="6" t="s">
        <v>66</v>
      </c>
      <c r="AR15" s="6" t="s">
        <v>66</v>
      </c>
      <c r="AS15" s="6" t="s">
        <v>66</v>
      </c>
      <c r="AT15" s="6" t="s">
        <v>66</v>
      </c>
      <c r="AU15" s="6" t="s">
        <v>66</v>
      </c>
      <c r="AV15" s="6" t="s">
        <v>66</v>
      </c>
      <c r="AW15" s="6" t="s">
        <v>66</v>
      </c>
      <c r="AX15" s="6" t="s">
        <v>66</v>
      </c>
      <c r="AY15" s="6" t="s">
        <v>66</v>
      </c>
      <c r="AZ15" s="6" t="s">
        <v>66</v>
      </c>
      <c r="BA15" s="6" t="s">
        <v>66</v>
      </c>
      <c r="BX15" s="3" t="s">
        <v>32</v>
      </c>
      <c r="BY15" s="3" t="s">
        <v>19</v>
      </c>
    </row>
    <row r="16" spans="1:77" ht="12.75">
      <c r="A16" s="3" t="s">
        <v>33</v>
      </c>
      <c r="B16" s="3" t="s">
        <v>21</v>
      </c>
      <c r="AX16" s="6" t="s">
        <v>67</v>
      </c>
      <c r="AY16" s="6" t="s">
        <v>67</v>
      </c>
      <c r="AZ16" s="6" t="s">
        <v>67</v>
      </c>
      <c r="BA16" s="6" t="s">
        <v>67</v>
      </c>
      <c r="BB16" s="6" t="s">
        <v>67</v>
      </c>
      <c r="BC16" s="6" t="s">
        <v>67</v>
      </c>
      <c r="BD16" s="6" t="s">
        <v>67</v>
      </c>
      <c r="BE16" s="6" t="s">
        <v>67</v>
      </c>
      <c r="BF16" s="6" t="s">
        <v>67</v>
      </c>
      <c r="BG16" s="6" t="s">
        <v>67</v>
      </c>
      <c r="BH16" s="6" t="s">
        <v>67</v>
      </c>
      <c r="BI16" s="6" t="s">
        <v>67</v>
      </c>
      <c r="BJ16" s="6" t="s">
        <v>67</v>
      </c>
      <c r="BK16" s="6" t="s">
        <v>67</v>
      </c>
      <c r="BL16" s="6" t="s">
        <v>67</v>
      </c>
      <c r="BX16" s="3" t="s">
        <v>33</v>
      </c>
      <c r="BY16" s="3" t="s">
        <v>21</v>
      </c>
    </row>
    <row r="17" spans="1:77" ht="12.75">
      <c r="A17" s="3" t="s">
        <v>34</v>
      </c>
      <c r="B17" s="3" t="s">
        <v>11</v>
      </c>
      <c r="AO17" s="36" t="s">
        <v>106</v>
      </c>
      <c r="AP17" s="36" t="s">
        <v>106</v>
      </c>
      <c r="AQ17" s="36" t="s">
        <v>106</v>
      </c>
      <c r="AR17" s="36" t="s">
        <v>106</v>
      </c>
      <c r="AS17" s="36" t="s">
        <v>106</v>
      </c>
      <c r="AT17" s="36" t="s">
        <v>106</v>
      </c>
      <c r="AU17" s="36" t="s">
        <v>106</v>
      </c>
      <c r="AV17" s="36" t="s">
        <v>106</v>
      </c>
      <c r="AW17" s="36" t="s">
        <v>106</v>
      </c>
      <c r="AX17" s="36" t="s">
        <v>106</v>
      </c>
      <c r="AY17" s="36" t="s">
        <v>106</v>
      </c>
      <c r="AZ17" s="36" t="s">
        <v>106</v>
      </c>
      <c r="BA17" s="36" t="s">
        <v>106</v>
      </c>
      <c r="BB17" s="36" t="s">
        <v>106</v>
      </c>
      <c r="BC17" s="36" t="s">
        <v>106</v>
      </c>
      <c r="BD17" s="36" t="s">
        <v>106</v>
      </c>
      <c r="BE17" s="36" t="s">
        <v>106</v>
      </c>
      <c r="BF17" s="36" t="s">
        <v>106</v>
      </c>
      <c r="BG17" s="36" t="s">
        <v>106</v>
      </c>
      <c r="BH17" s="36" t="s">
        <v>106</v>
      </c>
      <c r="BI17" s="36" t="s">
        <v>106</v>
      </c>
      <c r="BJ17" s="36" t="s">
        <v>106</v>
      </c>
      <c r="BK17" s="36" t="s">
        <v>106</v>
      </c>
      <c r="BL17" s="36" t="s">
        <v>106</v>
      </c>
      <c r="BM17" s="36" t="s">
        <v>106</v>
      </c>
      <c r="BN17" s="36" t="s">
        <v>106</v>
      </c>
      <c r="BO17" s="36" t="s">
        <v>106</v>
      </c>
      <c r="BP17" s="36" t="s">
        <v>106</v>
      </c>
      <c r="BQ17" s="36" t="s">
        <v>106</v>
      </c>
      <c r="BR17" s="36" t="s">
        <v>106</v>
      </c>
      <c r="BS17" s="36" t="s">
        <v>106</v>
      </c>
      <c r="BT17" s="36" t="s">
        <v>106</v>
      </c>
      <c r="BU17" s="36" t="s">
        <v>106</v>
      </c>
      <c r="BV17" s="36" t="s">
        <v>106</v>
      </c>
      <c r="BW17" s="36" t="s">
        <v>106</v>
      </c>
      <c r="BX17" s="3" t="s">
        <v>34</v>
      </c>
      <c r="BY17" s="3" t="s">
        <v>11</v>
      </c>
    </row>
    <row r="18" spans="1:77" ht="12.75">
      <c r="A18" s="3" t="s">
        <v>58</v>
      </c>
      <c r="B18" s="3" t="s">
        <v>59</v>
      </c>
      <c r="V18" s="6" t="s">
        <v>60</v>
      </c>
      <c r="W18" s="15" t="s">
        <v>60</v>
      </c>
      <c r="X18" s="15" t="s">
        <v>60</v>
      </c>
      <c r="Y18" s="15" t="s">
        <v>60</v>
      </c>
      <c r="Z18" s="15" t="s">
        <v>60</v>
      </c>
      <c r="AA18" s="15" t="s">
        <v>60</v>
      </c>
      <c r="AB18" s="15" t="s">
        <v>60</v>
      </c>
      <c r="AC18" s="7" t="s">
        <v>60</v>
      </c>
      <c r="BX18" s="3" t="s">
        <v>58</v>
      </c>
      <c r="BY18" s="3" t="s">
        <v>59</v>
      </c>
    </row>
    <row r="19" spans="1:77" ht="12.75">
      <c r="A19" s="3" t="s">
        <v>79</v>
      </c>
      <c r="B19" s="3"/>
      <c r="C19" s="3">
        <f>COUNTA(C5:C18)</f>
        <v>2</v>
      </c>
      <c r="D19" s="3">
        <f>COUNTA(D5:D18)</f>
        <v>2</v>
      </c>
      <c r="E19" s="3">
        <f aca="true" t="shared" si="0" ref="E19:BP19">COUNTA(E5:E18)</f>
        <v>2</v>
      </c>
      <c r="F19" s="3">
        <f t="shared" si="0"/>
        <v>2</v>
      </c>
      <c r="G19" s="3">
        <f t="shared" si="0"/>
        <v>2</v>
      </c>
      <c r="H19" s="3">
        <f t="shared" si="0"/>
        <v>4</v>
      </c>
      <c r="I19" s="3">
        <f t="shared" si="0"/>
        <v>4</v>
      </c>
      <c r="J19" s="3">
        <f t="shared" si="0"/>
        <v>6</v>
      </c>
      <c r="K19" s="3">
        <f t="shared" si="0"/>
        <v>6</v>
      </c>
      <c r="L19" s="3">
        <f t="shared" si="0"/>
        <v>5</v>
      </c>
      <c r="M19" s="3">
        <f t="shared" si="0"/>
        <v>5</v>
      </c>
      <c r="N19" s="3">
        <f t="shared" si="0"/>
        <v>5</v>
      </c>
      <c r="O19" s="3">
        <f t="shared" si="0"/>
        <v>5</v>
      </c>
      <c r="P19" s="3">
        <f t="shared" si="0"/>
        <v>5</v>
      </c>
      <c r="Q19" s="3">
        <f t="shared" si="0"/>
        <v>4</v>
      </c>
      <c r="R19" s="3">
        <f t="shared" si="0"/>
        <v>4</v>
      </c>
      <c r="S19" s="3">
        <f t="shared" si="0"/>
        <v>4</v>
      </c>
      <c r="T19" s="3">
        <f t="shared" si="0"/>
        <v>6</v>
      </c>
      <c r="U19" s="3">
        <f t="shared" si="0"/>
        <v>6</v>
      </c>
      <c r="V19" s="3">
        <f t="shared" si="0"/>
        <v>7</v>
      </c>
      <c r="W19" s="3">
        <f t="shared" si="0"/>
        <v>7</v>
      </c>
      <c r="X19" s="3">
        <f t="shared" si="0"/>
        <v>8</v>
      </c>
      <c r="Y19" s="3">
        <f t="shared" si="0"/>
        <v>8</v>
      </c>
      <c r="Z19" s="3">
        <f t="shared" si="0"/>
        <v>9</v>
      </c>
      <c r="AA19" s="3">
        <f t="shared" si="0"/>
        <v>9</v>
      </c>
      <c r="AB19" s="3">
        <f t="shared" si="0"/>
        <v>9</v>
      </c>
      <c r="AC19" s="3">
        <f t="shared" si="0"/>
        <v>8</v>
      </c>
      <c r="AD19" s="3">
        <f t="shared" si="0"/>
        <v>7</v>
      </c>
      <c r="AE19" s="3">
        <f t="shared" si="0"/>
        <v>7</v>
      </c>
      <c r="AF19" s="3">
        <f t="shared" si="0"/>
        <v>7</v>
      </c>
      <c r="AG19" s="3">
        <f t="shared" si="0"/>
        <v>7</v>
      </c>
      <c r="AH19" s="3">
        <f t="shared" si="0"/>
        <v>7</v>
      </c>
      <c r="AI19" s="3">
        <f t="shared" si="0"/>
        <v>7</v>
      </c>
      <c r="AJ19" s="3">
        <f t="shared" si="0"/>
        <v>6</v>
      </c>
      <c r="AK19" s="3">
        <f t="shared" si="0"/>
        <v>4</v>
      </c>
      <c r="AL19" s="3">
        <f t="shared" si="0"/>
        <v>4</v>
      </c>
      <c r="AM19" s="3">
        <f t="shared" si="0"/>
        <v>5</v>
      </c>
      <c r="AN19" s="3">
        <f t="shared" si="0"/>
        <v>4</v>
      </c>
      <c r="AO19" s="3">
        <f t="shared" si="0"/>
        <v>6</v>
      </c>
      <c r="AP19" s="3">
        <f t="shared" si="0"/>
        <v>6</v>
      </c>
      <c r="AQ19" s="3">
        <f t="shared" si="0"/>
        <v>6</v>
      </c>
      <c r="AR19" s="3">
        <f t="shared" si="0"/>
        <v>6</v>
      </c>
      <c r="AS19" s="3">
        <f t="shared" si="0"/>
        <v>6</v>
      </c>
      <c r="AT19" s="3">
        <f t="shared" si="0"/>
        <v>6</v>
      </c>
      <c r="AU19" s="3">
        <f t="shared" si="0"/>
        <v>5</v>
      </c>
      <c r="AV19" s="3">
        <f t="shared" si="0"/>
        <v>5</v>
      </c>
      <c r="AW19" s="3">
        <f t="shared" si="0"/>
        <v>5</v>
      </c>
      <c r="AX19" s="3">
        <f t="shared" si="0"/>
        <v>6</v>
      </c>
      <c r="AY19" s="3">
        <f t="shared" si="0"/>
        <v>6</v>
      </c>
      <c r="AZ19" s="3">
        <f t="shared" si="0"/>
        <v>6</v>
      </c>
      <c r="BA19" s="3">
        <f t="shared" si="0"/>
        <v>6</v>
      </c>
      <c r="BB19" s="3">
        <f t="shared" si="0"/>
        <v>5</v>
      </c>
      <c r="BC19" s="3">
        <f t="shared" si="0"/>
        <v>5</v>
      </c>
      <c r="BD19" s="3">
        <f t="shared" si="0"/>
        <v>5</v>
      </c>
      <c r="BE19" s="3">
        <f t="shared" si="0"/>
        <v>5</v>
      </c>
      <c r="BF19" s="3">
        <f t="shared" si="0"/>
        <v>5</v>
      </c>
      <c r="BG19" s="3">
        <f t="shared" si="0"/>
        <v>5</v>
      </c>
      <c r="BH19" s="3">
        <f t="shared" si="0"/>
        <v>5</v>
      </c>
      <c r="BI19" s="3">
        <f t="shared" si="0"/>
        <v>4</v>
      </c>
      <c r="BJ19" s="3">
        <f t="shared" si="0"/>
        <v>4</v>
      </c>
      <c r="BK19" s="3">
        <f t="shared" si="0"/>
        <v>4</v>
      </c>
      <c r="BL19" s="3">
        <f t="shared" si="0"/>
        <v>4</v>
      </c>
      <c r="BM19" s="3">
        <f t="shared" si="0"/>
        <v>3</v>
      </c>
      <c r="BN19" s="3">
        <f t="shared" si="0"/>
        <v>3</v>
      </c>
      <c r="BO19" s="3">
        <f t="shared" si="0"/>
        <v>3</v>
      </c>
      <c r="BP19" s="3">
        <f t="shared" si="0"/>
        <v>3</v>
      </c>
      <c r="BQ19" s="3">
        <f aca="true" t="shared" si="1" ref="BQ19:BW19">COUNTA(BQ5:BQ18)</f>
        <v>3</v>
      </c>
      <c r="BR19" s="3">
        <f t="shared" si="1"/>
        <v>3</v>
      </c>
      <c r="BS19" s="3">
        <f t="shared" si="1"/>
        <v>3</v>
      </c>
      <c r="BT19" s="3">
        <f t="shared" si="1"/>
        <v>3</v>
      </c>
      <c r="BU19" s="3">
        <f t="shared" si="1"/>
        <v>3</v>
      </c>
      <c r="BV19" s="3">
        <f t="shared" si="1"/>
        <v>3</v>
      </c>
      <c r="BW19" s="3">
        <f t="shared" si="1"/>
        <v>3</v>
      </c>
      <c r="BX19" s="3"/>
      <c r="BY19" s="3"/>
    </row>
    <row r="20" spans="1:7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ht="12.75">
      <c r="A21" s="3" t="s">
        <v>35</v>
      </c>
      <c r="B21" s="3" t="s">
        <v>11</v>
      </c>
      <c r="C21" s="40" t="s">
        <v>51</v>
      </c>
      <c r="D21" s="40" t="s">
        <v>51</v>
      </c>
      <c r="E21" s="40" t="s">
        <v>51</v>
      </c>
      <c r="F21" s="40" t="s">
        <v>51</v>
      </c>
      <c r="G21" s="40" t="s">
        <v>51</v>
      </c>
      <c r="H21" s="40" t="s">
        <v>51</v>
      </c>
      <c r="I21" s="40" t="s">
        <v>51</v>
      </c>
      <c r="J21" s="40" t="s">
        <v>51</v>
      </c>
      <c r="K21" s="40" t="s">
        <v>51</v>
      </c>
      <c r="L21" s="40" t="s">
        <v>51</v>
      </c>
      <c r="M21" s="40" t="s">
        <v>51</v>
      </c>
      <c r="N21" s="40" t="s">
        <v>51</v>
      </c>
      <c r="O21" s="40" t="s">
        <v>51</v>
      </c>
      <c r="P21" s="40" t="s">
        <v>51</v>
      </c>
      <c r="Q21" s="40" t="s">
        <v>51</v>
      </c>
      <c r="R21" s="40" t="s">
        <v>51</v>
      </c>
      <c r="S21" s="40" t="s">
        <v>51</v>
      </c>
      <c r="T21" s="40" t="s">
        <v>51</v>
      </c>
      <c r="U21" s="40" t="s">
        <v>51</v>
      </c>
      <c r="V21" s="40" t="s">
        <v>51</v>
      </c>
      <c r="W21" s="40" t="s">
        <v>51</v>
      </c>
      <c r="X21" s="40" t="s">
        <v>51</v>
      </c>
      <c r="Y21" s="40" t="s">
        <v>51</v>
      </c>
      <c r="Z21" s="40" t="s">
        <v>51</v>
      </c>
      <c r="AA21" s="40" t="s">
        <v>51</v>
      </c>
      <c r="AB21" s="40" t="s">
        <v>51</v>
      </c>
      <c r="AC21" s="40" t="s">
        <v>51</v>
      </c>
      <c r="AD21" s="40" t="s">
        <v>51</v>
      </c>
      <c r="AE21" s="40" t="s">
        <v>51</v>
      </c>
      <c r="AF21" s="40" t="s">
        <v>51</v>
      </c>
      <c r="AG21" s="40" t="s">
        <v>51</v>
      </c>
      <c r="AH21" s="40" t="s">
        <v>51</v>
      </c>
      <c r="AI21" s="40" t="s">
        <v>51</v>
      </c>
      <c r="AJ21" s="40" t="s">
        <v>51</v>
      </c>
      <c r="AK21" s="40" t="s">
        <v>51</v>
      </c>
      <c r="AL21" s="40" t="s">
        <v>51</v>
      </c>
      <c r="AM21" s="40" t="s">
        <v>51</v>
      </c>
      <c r="AN21" s="40" t="s">
        <v>51</v>
      </c>
      <c r="AO21" s="41" t="s">
        <v>51</v>
      </c>
      <c r="AP21" s="41" t="s">
        <v>51</v>
      </c>
      <c r="AQ21" s="41" t="s">
        <v>51</v>
      </c>
      <c r="AR21" s="41" t="s">
        <v>51</v>
      </c>
      <c r="AS21" s="41" t="s">
        <v>51</v>
      </c>
      <c r="AT21" s="41" t="s">
        <v>51</v>
      </c>
      <c r="AU21" s="41" t="s">
        <v>51</v>
      </c>
      <c r="AV21" s="41" t="s">
        <v>51</v>
      </c>
      <c r="AW21" s="41" t="s">
        <v>51</v>
      </c>
      <c r="AX21" s="41" t="s">
        <v>51</v>
      </c>
      <c r="AY21" s="41" t="s">
        <v>51</v>
      </c>
      <c r="AZ21" s="41" t="s">
        <v>51</v>
      </c>
      <c r="BA21" s="41" t="s">
        <v>51</v>
      </c>
      <c r="BB21" s="41" t="s">
        <v>51</v>
      </c>
      <c r="BC21" s="41" t="s">
        <v>51</v>
      </c>
      <c r="BD21" s="41" t="s">
        <v>51</v>
      </c>
      <c r="BE21" s="41" t="s">
        <v>51</v>
      </c>
      <c r="BF21" s="41" t="s">
        <v>51</v>
      </c>
      <c r="BG21" s="41" t="s">
        <v>51</v>
      </c>
      <c r="BH21" s="41" t="s">
        <v>51</v>
      </c>
      <c r="BI21" s="41" t="s">
        <v>51</v>
      </c>
      <c r="BJ21" s="41" t="s">
        <v>51</v>
      </c>
      <c r="BK21" s="41" t="s">
        <v>51</v>
      </c>
      <c r="BL21" s="41" t="s">
        <v>51</v>
      </c>
      <c r="BM21" s="41" t="s">
        <v>51</v>
      </c>
      <c r="BN21" s="41" t="s">
        <v>51</v>
      </c>
      <c r="BO21" s="41" t="s">
        <v>51</v>
      </c>
      <c r="BP21" s="41" t="s">
        <v>51</v>
      </c>
      <c r="BQ21" s="41" t="s">
        <v>51</v>
      </c>
      <c r="BR21" s="41" t="s">
        <v>51</v>
      </c>
      <c r="BS21" s="41" t="s">
        <v>51</v>
      </c>
      <c r="BT21" s="41" t="s">
        <v>51</v>
      </c>
      <c r="BU21" s="41" t="s">
        <v>51</v>
      </c>
      <c r="BV21" s="41" t="s">
        <v>51</v>
      </c>
      <c r="BW21" s="41" t="s">
        <v>51</v>
      </c>
      <c r="BX21" s="3" t="s">
        <v>35</v>
      </c>
      <c r="BY21" s="3" t="s">
        <v>11</v>
      </c>
    </row>
    <row r="22" spans="1:77" ht="12.75">
      <c r="A22" s="3"/>
      <c r="B22" s="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3"/>
      <c r="BY22" s="3"/>
    </row>
    <row r="23" spans="1:77" ht="12.75">
      <c r="A23" s="3" t="s">
        <v>98</v>
      </c>
      <c r="B23" s="3" t="s">
        <v>99</v>
      </c>
      <c r="C23" s="16"/>
      <c r="D23" s="16"/>
      <c r="E23" s="28" t="s">
        <v>101</v>
      </c>
      <c r="F23" s="28" t="s">
        <v>101</v>
      </c>
      <c r="G23" s="28" t="s">
        <v>101</v>
      </c>
      <c r="H23" s="28" t="s">
        <v>101</v>
      </c>
      <c r="I23" s="28" t="s">
        <v>101</v>
      </c>
      <c r="J23" s="28" t="s">
        <v>101</v>
      </c>
      <c r="K23" s="28" t="s">
        <v>101</v>
      </c>
      <c r="L23" s="28" t="s">
        <v>101</v>
      </c>
      <c r="M23" s="28" t="s">
        <v>101</v>
      </c>
      <c r="N23" s="28" t="s">
        <v>101</v>
      </c>
      <c r="O23" s="28" t="s">
        <v>101</v>
      </c>
      <c r="P23" s="28" t="s">
        <v>101</v>
      </c>
      <c r="Q23" s="28" t="s">
        <v>101</v>
      </c>
      <c r="R23" s="28" t="s">
        <v>101</v>
      </c>
      <c r="S23" s="28" t="s">
        <v>101</v>
      </c>
      <c r="T23" s="28" t="s">
        <v>101</v>
      </c>
      <c r="U23" s="28" t="s">
        <v>101</v>
      </c>
      <c r="V23" s="28" t="s">
        <v>101</v>
      </c>
      <c r="W23" s="28" t="s">
        <v>101</v>
      </c>
      <c r="X23" s="28" t="s">
        <v>101</v>
      </c>
      <c r="Y23" s="28" t="s">
        <v>101</v>
      </c>
      <c r="Z23" s="28" t="s">
        <v>101</v>
      </c>
      <c r="AA23" s="28" t="s">
        <v>101</v>
      </c>
      <c r="AB23" s="28" t="s">
        <v>101</v>
      </c>
      <c r="AC23" s="28" t="s">
        <v>101</v>
      </c>
      <c r="AD23" s="28" t="s">
        <v>101</v>
      </c>
      <c r="AE23" s="28" t="s">
        <v>101</v>
      </c>
      <c r="AF23" s="28" t="s">
        <v>101</v>
      </c>
      <c r="AG23" s="28" t="s">
        <v>101</v>
      </c>
      <c r="AH23" s="28" t="s">
        <v>101</v>
      </c>
      <c r="AI23" s="28" t="s">
        <v>101</v>
      </c>
      <c r="AJ23" s="28" t="s">
        <v>101</v>
      </c>
      <c r="AK23" s="28" t="s">
        <v>101</v>
      </c>
      <c r="AL23" s="28" t="s">
        <v>101</v>
      </c>
      <c r="AM23" s="28" t="s">
        <v>101</v>
      </c>
      <c r="AN23" s="28" t="s">
        <v>101</v>
      </c>
      <c r="AO23" s="28" t="s">
        <v>101</v>
      </c>
      <c r="AP23" s="28" t="s">
        <v>101</v>
      </c>
      <c r="AQ23" s="28" t="s">
        <v>101</v>
      </c>
      <c r="AR23" s="28" t="s">
        <v>101</v>
      </c>
      <c r="AS23" s="28" t="s">
        <v>101</v>
      </c>
      <c r="AT23" s="28" t="s">
        <v>101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3" t="s">
        <v>98</v>
      </c>
      <c r="BY23" s="3" t="s">
        <v>99</v>
      </c>
    </row>
    <row r="24" spans="1:77" ht="12.75">
      <c r="A24" s="3" t="s">
        <v>100</v>
      </c>
      <c r="B24" s="3" t="s">
        <v>99</v>
      </c>
      <c r="AP24" s="28" t="s">
        <v>94</v>
      </c>
      <c r="AQ24" s="28" t="s">
        <v>94</v>
      </c>
      <c r="AR24" s="28" t="s">
        <v>94</v>
      </c>
      <c r="AS24" s="28" t="s">
        <v>94</v>
      </c>
      <c r="AT24" s="28" t="s">
        <v>94</v>
      </c>
      <c r="AU24" s="28" t="s">
        <v>94</v>
      </c>
      <c r="AV24" s="28" t="s">
        <v>94</v>
      </c>
      <c r="AW24" s="28" t="s">
        <v>94</v>
      </c>
      <c r="AX24" s="28" t="s">
        <v>94</v>
      </c>
      <c r="AY24" s="28" t="s">
        <v>94</v>
      </c>
      <c r="AZ24" s="28" t="s">
        <v>94</v>
      </c>
      <c r="BA24" s="28" t="s">
        <v>94</v>
      </c>
      <c r="BB24" s="28" t="s">
        <v>94</v>
      </c>
      <c r="BC24" s="28" t="s">
        <v>94</v>
      </c>
      <c r="BD24" s="28" t="s">
        <v>94</v>
      </c>
      <c r="BE24" s="28" t="s">
        <v>94</v>
      </c>
      <c r="BF24" s="28" t="s">
        <v>94</v>
      </c>
      <c r="BG24" s="28" t="s">
        <v>94</v>
      </c>
      <c r="BH24" s="28" t="s">
        <v>94</v>
      </c>
      <c r="BI24" s="28" t="s">
        <v>94</v>
      </c>
      <c r="BJ24" s="28" t="s">
        <v>94</v>
      </c>
      <c r="BK24" s="28" t="s">
        <v>94</v>
      </c>
      <c r="BL24" s="28" t="s">
        <v>94</v>
      </c>
      <c r="BM24" s="28" t="s">
        <v>94</v>
      </c>
      <c r="BN24" s="28" t="s">
        <v>94</v>
      </c>
      <c r="BO24" s="28" t="s">
        <v>94</v>
      </c>
      <c r="BP24" s="28" t="s">
        <v>94</v>
      </c>
      <c r="BQ24" s="28" t="s">
        <v>94</v>
      </c>
      <c r="BR24" s="28" t="s">
        <v>94</v>
      </c>
      <c r="BX24" s="3" t="s">
        <v>100</v>
      </c>
      <c r="BY24" s="3" t="s">
        <v>99</v>
      </c>
    </row>
    <row r="25" spans="1:77" ht="12.75">
      <c r="A25" s="3" t="s">
        <v>103</v>
      </c>
      <c r="B25" s="3" t="s">
        <v>104</v>
      </c>
      <c r="K25" s="35" t="s">
        <v>105</v>
      </c>
      <c r="L25" s="35" t="s">
        <v>105</v>
      </c>
      <c r="R25" s="35" t="s">
        <v>105</v>
      </c>
      <c r="S25" s="35" t="s">
        <v>105</v>
      </c>
      <c r="Y25" s="35" t="s">
        <v>105</v>
      </c>
      <c r="Z25" s="35" t="s">
        <v>105</v>
      </c>
      <c r="AF25" s="35" t="s">
        <v>105</v>
      </c>
      <c r="AG25" s="35" t="s">
        <v>105</v>
      </c>
      <c r="AM25" s="35" t="s">
        <v>105</v>
      </c>
      <c r="AN25" s="35" t="s">
        <v>105</v>
      </c>
      <c r="AT25" s="35" t="s">
        <v>105</v>
      </c>
      <c r="AU25" s="35" t="s">
        <v>105</v>
      </c>
      <c r="BA25" s="35" t="s">
        <v>105</v>
      </c>
      <c r="BB25" s="35" t="s">
        <v>105</v>
      </c>
      <c r="BH25" s="35" t="s">
        <v>105</v>
      </c>
      <c r="BI25" s="35" t="s">
        <v>105</v>
      </c>
      <c r="BO25" s="35" t="s">
        <v>105</v>
      </c>
      <c r="BP25" s="35" t="s">
        <v>105</v>
      </c>
      <c r="BX25" s="3" t="s">
        <v>103</v>
      </c>
      <c r="BY25" s="3" t="s">
        <v>104</v>
      </c>
    </row>
    <row r="26" spans="1:77" ht="12.75">
      <c r="A26" s="3"/>
      <c r="B26" s="3"/>
      <c r="BX26" s="3"/>
      <c r="BY26" s="3"/>
    </row>
    <row r="27" spans="1:77" ht="12.75">
      <c r="A27" s="3" t="s">
        <v>36</v>
      </c>
      <c r="B27" s="3" t="s">
        <v>11</v>
      </c>
      <c r="J27" s="32" t="s">
        <v>50</v>
      </c>
      <c r="K27" s="32" t="s">
        <v>50</v>
      </c>
      <c r="L27" s="32" t="s">
        <v>50</v>
      </c>
      <c r="M27" s="32" t="s">
        <v>50</v>
      </c>
      <c r="N27" s="32" t="s">
        <v>50</v>
      </c>
      <c r="O27" s="32" t="s">
        <v>50</v>
      </c>
      <c r="P27" s="32" t="s">
        <v>50</v>
      </c>
      <c r="Q27" s="32" t="s">
        <v>50</v>
      </c>
      <c r="R27" s="32" t="s">
        <v>50</v>
      </c>
      <c r="S27" s="32" t="s">
        <v>50</v>
      </c>
      <c r="T27" s="32" t="s">
        <v>50</v>
      </c>
      <c r="U27" s="32" t="s">
        <v>50</v>
      </c>
      <c r="V27" s="32" t="s">
        <v>50</v>
      </c>
      <c r="W27" s="32" t="s">
        <v>50</v>
      </c>
      <c r="X27" s="32" t="s">
        <v>50</v>
      </c>
      <c r="Y27" s="32" t="s">
        <v>50</v>
      </c>
      <c r="Z27" s="32" t="s">
        <v>50</v>
      </c>
      <c r="AA27" s="32" t="s">
        <v>50</v>
      </c>
      <c r="AB27" s="32" t="s">
        <v>50</v>
      </c>
      <c r="AC27" s="32" t="s">
        <v>50</v>
      </c>
      <c r="AD27" s="32" t="s">
        <v>50</v>
      </c>
      <c r="AE27" s="32" t="s">
        <v>50</v>
      </c>
      <c r="AF27" s="32" t="s">
        <v>50</v>
      </c>
      <c r="AG27" s="32" t="s">
        <v>50</v>
      </c>
      <c r="AH27" s="32" t="s">
        <v>50</v>
      </c>
      <c r="AI27" s="32" t="s">
        <v>50</v>
      </c>
      <c r="AJ27" s="32" t="s">
        <v>50</v>
      </c>
      <c r="AK27" s="32" t="s">
        <v>50</v>
      </c>
      <c r="AL27" s="32" t="s">
        <v>50</v>
      </c>
      <c r="AM27" s="32" t="s">
        <v>50</v>
      </c>
      <c r="AN27" s="32" t="s">
        <v>50</v>
      </c>
      <c r="AO27" s="32" t="s">
        <v>50</v>
      </c>
      <c r="AP27" s="32" t="s">
        <v>50</v>
      </c>
      <c r="AQ27" s="32" t="s">
        <v>50</v>
      </c>
      <c r="AR27" s="32" t="s">
        <v>50</v>
      </c>
      <c r="AS27" s="32" t="s">
        <v>50</v>
      </c>
      <c r="AT27" s="32" t="s">
        <v>50</v>
      </c>
      <c r="AU27" s="32" t="s">
        <v>50</v>
      </c>
      <c r="AV27" s="32" t="s">
        <v>50</v>
      </c>
      <c r="BX27" s="3" t="s">
        <v>36</v>
      </c>
      <c r="BY27" s="3" t="s">
        <v>11</v>
      </c>
    </row>
    <row r="28" spans="1:77" ht="12.75">
      <c r="A28" s="3" t="s">
        <v>37</v>
      </c>
      <c r="B28" s="3" t="s">
        <v>11</v>
      </c>
      <c r="J28" s="32" t="s">
        <v>64</v>
      </c>
      <c r="K28" s="32" t="s">
        <v>64</v>
      </c>
      <c r="L28" s="32" t="s">
        <v>64</v>
      </c>
      <c r="M28" s="32" t="s">
        <v>64</v>
      </c>
      <c r="N28" s="32" t="s">
        <v>64</v>
      </c>
      <c r="O28" s="32" t="s">
        <v>64</v>
      </c>
      <c r="P28" s="32" t="s">
        <v>64</v>
      </c>
      <c r="Q28" s="32" t="s">
        <v>64</v>
      </c>
      <c r="R28" s="32" t="s">
        <v>64</v>
      </c>
      <c r="S28" s="32" t="s">
        <v>64</v>
      </c>
      <c r="T28" s="32" t="s">
        <v>64</v>
      </c>
      <c r="U28" s="32" t="s">
        <v>64</v>
      </c>
      <c r="V28" s="32" t="s">
        <v>64</v>
      </c>
      <c r="W28" s="32" t="s">
        <v>64</v>
      </c>
      <c r="X28" s="32" t="s">
        <v>64</v>
      </c>
      <c r="Y28" s="32" t="s">
        <v>64</v>
      </c>
      <c r="Z28" s="32" t="s">
        <v>64</v>
      </c>
      <c r="AA28" s="32" t="s">
        <v>64</v>
      </c>
      <c r="AB28" s="33" t="s">
        <v>64</v>
      </c>
      <c r="AC28" s="32" t="s">
        <v>64</v>
      </c>
      <c r="AD28" s="32" t="s">
        <v>64</v>
      </c>
      <c r="AE28" s="32" t="s">
        <v>64</v>
      </c>
      <c r="AF28" s="32" t="s">
        <v>64</v>
      </c>
      <c r="AG28" s="32" t="s">
        <v>64</v>
      </c>
      <c r="AH28" s="32" t="s">
        <v>64</v>
      </c>
      <c r="AI28" s="32" t="s">
        <v>64</v>
      </c>
      <c r="AJ28" s="32" t="s">
        <v>64</v>
      </c>
      <c r="AK28" s="32" t="s">
        <v>64</v>
      </c>
      <c r="AL28" s="32" t="s">
        <v>64</v>
      </c>
      <c r="AM28" s="32" t="s">
        <v>64</v>
      </c>
      <c r="AN28" s="32" t="s">
        <v>64</v>
      </c>
      <c r="AO28" s="34"/>
      <c r="AP28" s="34"/>
      <c r="AQ28" s="34"/>
      <c r="AR28" s="34"/>
      <c r="AS28" s="34"/>
      <c r="AT28" s="34"/>
      <c r="AU28" s="34"/>
      <c r="AV28" s="34"/>
      <c r="BX28" s="3" t="s">
        <v>37</v>
      </c>
      <c r="BY28" s="3" t="s">
        <v>11</v>
      </c>
    </row>
    <row r="29" spans="1:77" ht="12.75">
      <c r="A29" s="3" t="s">
        <v>38</v>
      </c>
      <c r="B29" s="3" t="s">
        <v>11</v>
      </c>
      <c r="AO29" s="32" t="s">
        <v>65</v>
      </c>
      <c r="AP29" s="32" t="s">
        <v>65</v>
      </c>
      <c r="AQ29" s="32" t="s">
        <v>65</v>
      </c>
      <c r="AR29" s="32" t="s">
        <v>65</v>
      </c>
      <c r="AS29" s="32" t="s">
        <v>65</v>
      </c>
      <c r="AT29" s="32" t="s">
        <v>65</v>
      </c>
      <c r="AU29" s="32" t="s">
        <v>65</v>
      </c>
      <c r="AV29" s="32" t="s">
        <v>65</v>
      </c>
      <c r="AW29" s="32" t="s">
        <v>65</v>
      </c>
      <c r="AX29" s="32" t="s">
        <v>65</v>
      </c>
      <c r="AY29" s="32" t="s">
        <v>65</v>
      </c>
      <c r="AZ29" s="32" t="s">
        <v>65</v>
      </c>
      <c r="BA29" s="32" t="s">
        <v>65</v>
      </c>
      <c r="BB29" s="32" t="s">
        <v>65</v>
      </c>
      <c r="BC29" s="32" t="s">
        <v>65</v>
      </c>
      <c r="BD29" s="32" t="s">
        <v>65</v>
      </c>
      <c r="BE29" s="32" t="s">
        <v>65</v>
      </c>
      <c r="BF29" s="32" t="s">
        <v>65</v>
      </c>
      <c r="BG29" s="32" t="s">
        <v>65</v>
      </c>
      <c r="BH29" s="32" t="s">
        <v>65</v>
      </c>
      <c r="BI29" s="32" t="s">
        <v>65</v>
      </c>
      <c r="BJ29" s="32" t="s">
        <v>65</v>
      </c>
      <c r="BK29" s="32" t="s">
        <v>65</v>
      </c>
      <c r="BL29" s="32" t="s">
        <v>65</v>
      </c>
      <c r="BM29" s="32" t="s">
        <v>65</v>
      </c>
      <c r="BN29" s="32" t="s">
        <v>65</v>
      </c>
      <c r="BO29" s="32" t="s">
        <v>65</v>
      </c>
      <c r="BP29" s="32" t="s">
        <v>65</v>
      </c>
      <c r="BQ29" s="32" t="s">
        <v>65</v>
      </c>
      <c r="BR29" s="32" t="s">
        <v>65</v>
      </c>
      <c r="BS29" s="32" t="s">
        <v>65</v>
      </c>
      <c r="BT29" s="32" t="s">
        <v>65</v>
      </c>
      <c r="BU29" s="32" t="s">
        <v>65</v>
      </c>
      <c r="BV29" s="32" t="s">
        <v>65</v>
      </c>
      <c r="BW29" s="32" t="s">
        <v>65</v>
      </c>
      <c r="BX29" s="3" t="s">
        <v>38</v>
      </c>
      <c r="BY29" s="3" t="s">
        <v>11</v>
      </c>
    </row>
    <row r="30" spans="1:77" ht="12.75">
      <c r="A30" s="3"/>
      <c r="B30" s="3"/>
      <c r="BX30" s="3"/>
      <c r="BY30" s="3"/>
    </row>
    <row r="31" spans="1:77" ht="12.75">
      <c r="A31" s="3" t="s">
        <v>39</v>
      </c>
      <c r="B31" s="3" t="s">
        <v>17</v>
      </c>
      <c r="AH31" s="26" t="s">
        <v>82</v>
      </c>
      <c r="AI31" s="26" t="s">
        <v>82</v>
      </c>
      <c r="AJ31" s="26" t="s">
        <v>82</v>
      </c>
      <c r="AK31" s="26" t="s">
        <v>82</v>
      </c>
      <c r="AL31" s="26" t="s">
        <v>82</v>
      </c>
      <c r="AM31" s="26" t="s">
        <v>82</v>
      </c>
      <c r="AN31" s="26" t="s">
        <v>82</v>
      </c>
      <c r="AO31" s="26" t="s">
        <v>82</v>
      </c>
      <c r="AP31" s="26" t="s">
        <v>82</v>
      </c>
      <c r="AQ31" s="26" t="s">
        <v>82</v>
      </c>
      <c r="AR31" s="26" t="s">
        <v>82</v>
      </c>
      <c r="AS31" s="26" t="s">
        <v>82</v>
      </c>
      <c r="AT31" s="26" t="s">
        <v>82</v>
      </c>
      <c r="AU31" s="26" t="s">
        <v>82</v>
      </c>
      <c r="AV31" s="26" t="s">
        <v>82</v>
      </c>
      <c r="AW31" s="26" t="s">
        <v>82</v>
      </c>
      <c r="AX31" s="26" t="s">
        <v>82</v>
      </c>
      <c r="AY31" s="26" t="s">
        <v>82</v>
      </c>
      <c r="AZ31" s="26" t="s">
        <v>82</v>
      </c>
      <c r="BA31" s="26" t="s">
        <v>82</v>
      </c>
      <c r="BB31" s="26" t="s">
        <v>82</v>
      </c>
      <c r="BC31" s="26" t="s">
        <v>82</v>
      </c>
      <c r="BX31" s="3" t="s">
        <v>39</v>
      </c>
      <c r="BY31" s="3" t="s">
        <v>17</v>
      </c>
    </row>
    <row r="32" spans="1:77" ht="12.75">
      <c r="A32" s="3" t="s">
        <v>40</v>
      </c>
      <c r="B32" s="3" t="s">
        <v>15</v>
      </c>
      <c r="J32" s="10" t="s">
        <v>83</v>
      </c>
      <c r="K32" s="10" t="s">
        <v>83</v>
      </c>
      <c r="L32" s="10" t="s">
        <v>83</v>
      </c>
      <c r="M32" s="10" t="s">
        <v>83</v>
      </c>
      <c r="N32" s="10" t="s">
        <v>83</v>
      </c>
      <c r="O32" s="10" t="s">
        <v>83</v>
      </c>
      <c r="P32" s="10" t="s">
        <v>83</v>
      </c>
      <c r="Q32" s="10" t="s">
        <v>83</v>
      </c>
      <c r="R32" s="10" t="s">
        <v>83</v>
      </c>
      <c r="S32" s="10" t="s">
        <v>83</v>
      </c>
      <c r="T32" s="10" t="s">
        <v>83</v>
      </c>
      <c r="U32" s="10" t="s">
        <v>83</v>
      </c>
      <c r="V32" s="10" t="s">
        <v>83</v>
      </c>
      <c r="W32" s="10" t="s">
        <v>83</v>
      </c>
      <c r="X32" s="10" t="s">
        <v>83</v>
      </c>
      <c r="Y32" s="10" t="s">
        <v>83</v>
      </c>
      <c r="Z32" s="10" t="s">
        <v>83</v>
      </c>
      <c r="AA32" s="10" t="s">
        <v>83</v>
      </c>
      <c r="AB32" s="10" t="s">
        <v>83</v>
      </c>
      <c r="AC32" s="10" t="s">
        <v>83</v>
      </c>
      <c r="AD32" s="10" t="s">
        <v>83</v>
      </c>
      <c r="AE32" s="27" t="s">
        <v>83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X32" s="3" t="s">
        <v>40</v>
      </c>
      <c r="BY32" s="3" t="s">
        <v>15</v>
      </c>
    </row>
    <row r="33" spans="1:77" ht="12.75">
      <c r="A33" s="3" t="s">
        <v>84</v>
      </c>
      <c r="B33" s="3" t="s">
        <v>18</v>
      </c>
      <c r="AU33" s="17" t="s">
        <v>65</v>
      </c>
      <c r="AV33" s="17" t="s">
        <v>65</v>
      </c>
      <c r="AW33" s="17" t="s">
        <v>65</v>
      </c>
      <c r="AX33" s="17" t="s">
        <v>65</v>
      </c>
      <c r="AY33" s="17" t="s">
        <v>65</v>
      </c>
      <c r="AZ33" s="17" t="s">
        <v>65</v>
      </c>
      <c r="BA33" s="17" t="s">
        <v>65</v>
      </c>
      <c r="BB33" s="17" t="s">
        <v>65</v>
      </c>
      <c r="BX33" s="3" t="s">
        <v>41</v>
      </c>
      <c r="BY33" s="3" t="s">
        <v>18</v>
      </c>
    </row>
    <row r="34" spans="1:77" ht="12.75">
      <c r="A34" s="3" t="s">
        <v>85</v>
      </c>
      <c r="B34" s="3" t="s">
        <v>20</v>
      </c>
      <c r="AU34" s="10" t="s">
        <v>86</v>
      </c>
      <c r="AV34" s="10" t="s">
        <v>86</v>
      </c>
      <c r="AW34" s="10" t="s">
        <v>86</v>
      </c>
      <c r="AX34" s="10" t="s">
        <v>86</v>
      </c>
      <c r="AY34" s="10" t="s">
        <v>86</v>
      </c>
      <c r="AZ34" s="10" t="s">
        <v>86</v>
      </c>
      <c r="BA34" s="10" t="s">
        <v>86</v>
      </c>
      <c r="BB34" s="10" t="s">
        <v>86</v>
      </c>
      <c r="BX34" s="3" t="s">
        <v>42</v>
      </c>
      <c r="BY34" s="3" t="s">
        <v>20</v>
      </c>
    </row>
    <row r="35" spans="1:77" ht="12.75">
      <c r="A35" s="3" t="s">
        <v>77</v>
      </c>
      <c r="B35" s="3" t="s">
        <v>12</v>
      </c>
      <c r="T35" s="27" t="s">
        <v>87</v>
      </c>
      <c r="U35" s="27" t="s">
        <v>87</v>
      </c>
      <c r="V35" s="27" t="s">
        <v>87</v>
      </c>
      <c r="W35" s="27" t="s">
        <v>87</v>
      </c>
      <c r="X35" s="27" t="s">
        <v>87</v>
      </c>
      <c r="Y35" s="27" t="s">
        <v>87</v>
      </c>
      <c r="Z35" s="27" t="s">
        <v>87</v>
      </c>
      <c r="AA35" s="27" t="s">
        <v>87</v>
      </c>
      <c r="AB35" s="27" t="s">
        <v>87</v>
      </c>
      <c r="AC35" s="27" t="s">
        <v>87</v>
      </c>
      <c r="AD35" s="27" t="s">
        <v>87</v>
      </c>
      <c r="AE35" s="27" t="s">
        <v>87</v>
      </c>
      <c r="AF35" s="27" t="s">
        <v>87</v>
      </c>
      <c r="AG35" s="27" t="s">
        <v>87</v>
      </c>
      <c r="AH35" s="27" t="s">
        <v>87</v>
      </c>
      <c r="AI35" s="27" t="s">
        <v>87</v>
      </c>
      <c r="AJ35" s="27" t="s">
        <v>87</v>
      </c>
      <c r="BX35" s="3" t="s">
        <v>43</v>
      </c>
      <c r="BY35" s="3" t="s">
        <v>12</v>
      </c>
    </row>
    <row r="36" spans="1:77" ht="12.75">
      <c r="A36" s="3" t="s">
        <v>76</v>
      </c>
      <c r="B36" s="3" t="s">
        <v>14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 t="s">
        <v>63</v>
      </c>
      <c r="AJ36" s="17" t="s">
        <v>63</v>
      </c>
      <c r="AK36" s="10" t="s">
        <v>63</v>
      </c>
      <c r="AL36" s="10" t="s">
        <v>63</v>
      </c>
      <c r="AM36" s="10" t="s">
        <v>63</v>
      </c>
      <c r="AN36" s="10" t="s">
        <v>63</v>
      </c>
      <c r="AO36" s="10" t="s">
        <v>63</v>
      </c>
      <c r="AP36" s="10" t="s">
        <v>63</v>
      </c>
      <c r="AQ36" s="10" t="s">
        <v>63</v>
      </c>
      <c r="AR36" s="10" t="s">
        <v>63</v>
      </c>
      <c r="AS36" s="10" t="s">
        <v>63</v>
      </c>
      <c r="AT36" s="10" t="s">
        <v>63</v>
      </c>
      <c r="AU36" s="10" t="s">
        <v>63</v>
      </c>
      <c r="AV36" s="10" t="s">
        <v>63</v>
      </c>
      <c r="AW36" s="10" t="s">
        <v>63</v>
      </c>
      <c r="AX36" s="10" t="s">
        <v>63</v>
      </c>
      <c r="AY36" s="10" t="s">
        <v>63</v>
      </c>
      <c r="AZ36" s="10" t="s">
        <v>63</v>
      </c>
      <c r="BA36" s="10" t="s">
        <v>63</v>
      </c>
      <c r="BB36" s="10" t="s">
        <v>63</v>
      </c>
      <c r="BX36" s="3" t="s">
        <v>62</v>
      </c>
      <c r="BY36" s="3" t="s">
        <v>14</v>
      </c>
    </row>
    <row r="37" spans="1:77" ht="12.75">
      <c r="A37" s="3" t="s">
        <v>88</v>
      </c>
      <c r="B37" s="3" t="s">
        <v>11</v>
      </c>
      <c r="J37" s="39" t="s">
        <v>94</v>
      </c>
      <c r="K37" s="29" t="s">
        <v>94</v>
      </c>
      <c r="L37" s="29" t="s">
        <v>94</v>
      </c>
      <c r="M37" s="29" t="s">
        <v>94</v>
      </c>
      <c r="N37" s="29" t="s">
        <v>94</v>
      </c>
      <c r="O37" s="29" t="s">
        <v>94</v>
      </c>
      <c r="P37" s="29" t="s">
        <v>94</v>
      </c>
      <c r="Q37" s="29" t="s">
        <v>94</v>
      </c>
      <c r="R37" s="29" t="s">
        <v>94</v>
      </c>
      <c r="S37" s="29" t="s">
        <v>94</v>
      </c>
      <c r="T37" s="29" t="s">
        <v>94</v>
      </c>
      <c r="U37" s="29" t="s">
        <v>94</v>
      </c>
      <c r="V37" s="29" t="s">
        <v>94</v>
      </c>
      <c r="W37" s="29" t="s">
        <v>94</v>
      </c>
      <c r="X37" s="29" t="s">
        <v>94</v>
      </c>
      <c r="Y37" s="29" t="s">
        <v>94</v>
      </c>
      <c r="Z37" s="29" t="s">
        <v>94</v>
      </c>
      <c r="AA37" s="29" t="s">
        <v>94</v>
      </c>
      <c r="AB37" s="29" t="s">
        <v>94</v>
      </c>
      <c r="AC37" s="29" t="s">
        <v>94</v>
      </c>
      <c r="AD37" s="29" t="s">
        <v>94</v>
      </c>
      <c r="AE37" s="29" t="s">
        <v>94</v>
      </c>
      <c r="AF37" s="29" t="s">
        <v>94</v>
      </c>
      <c r="AG37" s="29" t="s">
        <v>94</v>
      </c>
      <c r="AH37" s="29" t="s">
        <v>94</v>
      </c>
      <c r="AI37" s="29" t="s">
        <v>94</v>
      </c>
      <c r="AJ37" s="29" t="s">
        <v>94</v>
      </c>
      <c r="AK37" s="29" t="s">
        <v>94</v>
      </c>
      <c r="AL37" s="29" t="s">
        <v>94</v>
      </c>
      <c r="AM37" s="29" t="s">
        <v>94</v>
      </c>
      <c r="AN37" s="29" t="s">
        <v>94</v>
      </c>
      <c r="AO37" s="29" t="s">
        <v>94</v>
      </c>
      <c r="AP37" s="29" t="s">
        <v>94</v>
      </c>
      <c r="AQ37" s="29" t="s">
        <v>94</v>
      </c>
      <c r="AR37" s="29" t="s">
        <v>94</v>
      </c>
      <c r="AS37" s="29" t="s">
        <v>94</v>
      </c>
      <c r="AT37" s="29" t="s">
        <v>94</v>
      </c>
      <c r="AU37" s="29" t="s">
        <v>94</v>
      </c>
      <c r="AV37" s="29" t="s">
        <v>94</v>
      </c>
      <c r="AW37" s="29" t="s">
        <v>94</v>
      </c>
      <c r="AX37" s="29" t="s">
        <v>94</v>
      </c>
      <c r="AY37" s="29" t="s">
        <v>94</v>
      </c>
      <c r="AZ37" s="29" t="s">
        <v>94</v>
      </c>
      <c r="BA37" s="29" t="s">
        <v>94</v>
      </c>
      <c r="BB37" s="29" t="s">
        <v>94</v>
      </c>
      <c r="BC37" s="29" t="s">
        <v>94</v>
      </c>
      <c r="BD37" s="29" t="s">
        <v>94</v>
      </c>
      <c r="BE37" s="29" t="s">
        <v>94</v>
      </c>
      <c r="BF37" s="29" t="s">
        <v>94</v>
      </c>
      <c r="BG37" s="29" t="s">
        <v>94</v>
      </c>
      <c r="BH37" s="29" t="s">
        <v>94</v>
      </c>
      <c r="BI37" s="29" t="s">
        <v>94</v>
      </c>
      <c r="BJ37" s="29" t="s">
        <v>94</v>
      </c>
      <c r="BK37" s="29" t="s">
        <v>94</v>
      </c>
      <c r="BL37" s="29" t="s">
        <v>94</v>
      </c>
      <c r="BM37" s="29" t="s">
        <v>94</v>
      </c>
      <c r="BN37" s="29" t="s">
        <v>94</v>
      </c>
      <c r="BO37" s="29" t="s">
        <v>94</v>
      </c>
      <c r="BP37" s="29" t="s">
        <v>94</v>
      </c>
      <c r="BQ37" s="29" t="s">
        <v>94</v>
      </c>
      <c r="BR37" s="29" t="s">
        <v>94</v>
      </c>
      <c r="BX37" s="3" t="s">
        <v>88</v>
      </c>
      <c r="BY37" s="3" t="s">
        <v>11</v>
      </c>
    </row>
    <row r="38" spans="1:77" ht="12.75">
      <c r="A38" s="3" t="s">
        <v>90</v>
      </c>
      <c r="B38" s="3" t="s">
        <v>11</v>
      </c>
      <c r="J38" s="39" t="s">
        <v>95</v>
      </c>
      <c r="K38" s="39" t="s">
        <v>95</v>
      </c>
      <c r="L38" s="39" t="s">
        <v>95</v>
      </c>
      <c r="M38" s="39" t="s">
        <v>95</v>
      </c>
      <c r="N38" s="39" t="s">
        <v>95</v>
      </c>
      <c r="O38" s="39" t="s">
        <v>95</v>
      </c>
      <c r="P38" s="39" t="s">
        <v>95</v>
      </c>
      <c r="Q38" s="39" t="s">
        <v>95</v>
      </c>
      <c r="R38" s="39" t="s">
        <v>95</v>
      </c>
      <c r="S38" s="39" t="s">
        <v>95</v>
      </c>
      <c r="T38" s="39" t="s">
        <v>95</v>
      </c>
      <c r="U38" s="39" t="s">
        <v>95</v>
      </c>
      <c r="V38" s="39" t="s">
        <v>95</v>
      </c>
      <c r="W38" s="39" t="s">
        <v>95</v>
      </c>
      <c r="X38" s="39" t="s">
        <v>95</v>
      </c>
      <c r="Y38" s="39" t="s">
        <v>95</v>
      </c>
      <c r="Z38" s="29" t="s">
        <v>95</v>
      </c>
      <c r="AA38" s="39" t="s">
        <v>95</v>
      </c>
      <c r="AB38" s="39" t="s">
        <v>95</v>
      </c>
      <c r="AC38" s="39" t="s">
        <v>95</v>
      </c>
      <c r="AD38" s="39" t="s">
        <v>95</v>
      </c>
      <c r="AE38" s="39" t="s">
        <v>95</v>
      </c>
      <c r="AF38" s="39" t="s">
        <v>95</v>
      </c>
      <c r="AG38" s="39" t="s">
        <v>95</v>
      </c>
      <c r="AH38" s="39" t="s">
        <v>95</v>
      </c>
      <c r="AI38" s="39" t="s">
        <v>95</v>
      </c>
      <c r="AJ38" s="39" t="s">
        <v>95</v>
      </c>
      <c r="AK38" s="39" t="s">
        <v>95</v>
      </c>
      <c r="AL38" s="39" t="s">
        <v>95</v>
      </c>
      <c r="AM38" s="39" t="s">
        <v>95</v>
      </c>
      <c r="AN38" s="39" t="s">
        <v>95</v>
      </c>
      <c r="AO38" s="39" t="s">
        <v>95</v>
      </c>
      <c r="AP38" s="39" t="s">
        <v>95</v>
      </c>
      <c r="AQ38" s="39" t="s">
        <v>95</v>
      </c>
      <c r="AR38" s="39" t="s">
        <v>95</v>
      </c>
      <c r="AS38" s="39" t="s">
        <v>95</v>
      </c>
      <c r="AT38" s="39" t="s">
        <v>95</v>
      </c>
      <c r="AU38" s="39" t="s">
        <v>95</v>
      </c>
      <c r="AV38" s="39" t="s">
        <v>95</v>
      </c>
      <c r="AW38" s="39" t="s">
        <v>95</v>
      </c>
      <c r="AX38" s="39" t="s">
        <v>95</v>
      </c>
      <c r="AY38" s="39" t="s">
        <v>95</v>
      </c>
      <c r="AZ38" s="39" t="s">
        <v>95</v>
      </c>
      <c r="BA38" s="39" t="s">
        <v>95</v>
      </c>
      <c r="BB38" s="39" t="s">
        <v>95</v>
      </c>
      <c r="BC38" s="39" t="s">
        <v>95</v>
      </c>
      <c r="BD38" s="39" t="s">
        <v>95</v>
      </c>
      <c r="BE38" s="39" t="s">
        <v>95</v>
      </c>
      <c r="BF38" s="39" t="s">
        <v>95</v>
      </c>
      <c r="BG38" s="39" t="s">
        <v>95</v>
      </c>
      <c r="BH38" s="39" t="s">
        <v>95</v>
      </c>
      <c r="BI38" s="39" t="s">
        <v>95</v>
      </c>
      <c r="BJ38" s="39" t="s">
        <v>95</v>
      </c>
      <c r="BK38" s="39" t="s">
        <v>95</v>
      </c>
      <c r="BL38" s="39" t="s">
        <v>95</v>
      </c>
      <c r="BM38" s="39" t="s">
        <v>95</v>
      </c>
      <c r="BN38" s="39" t="s">
        <v>95</v>
      </c>
      <c r="BO38" s="39" t="s">
        <v>95</v>
      </c>
      <c r="BP38" s="39" t="s">
        <v>95</v>
      </c>
      <c r="BQ38" s="39" t="s">
        <v>95</v>
      </c>
      <c r="BR38" s="39" t="s">
        <v>95</v>
      </c>
      <c r="BX38" s="3" t="s">
        <v>90</v>
      </c>
      <c r="BY38" s="3" t="s">
        <v>11</v>
      </c>
    </row>
    <row r="39" spans="1:77" ht="12.75">
      <c r="A39" s="3" t="s">
        <v>91</v>
      </c>
      <c r="B39" s="3" t="s">
        <v>11</v>
      </c>
      <c r="J39" s="29" t="s">
        <v>71</v>
      </c>
      <c r="K39" s="39" t="s">
        <v>71</v>
      </c>
      <c r="L39" s="39" t="s">
        <v>71</v>
      </c>
      <c r="M39" s="39" t="s">
        <v>71</v>
      </c>
      <c r="N39" s="39" t="s">
        <v>71</v>
      </c>
      <c r="O39" s="39" t="s">
        <v>71</v>
      </c>
      <c r="P39" s="39" t="s">
        <v>71</v>
      </c>
      <c r="Q39" s="39" t="s">
        <v>71</v>
      </c>
      <c r="R39" s="39" t="s">
        <v>71</v>
      </c>
      <c r="S39" s="39" t="s">
        <v>71</v>
      </c>
      <c r="T39" s="39" t="s">
        <v>71</v>
      </c>
      <c r="U39" s="39" t="s">
        <v>71</v>
      </c>
      <c r="V39" s="39" t="s">
        <v>71</v>
      </c>
      <c r="W39" s="39" t="s">
        <v>71</v>
      </c>
      <c r="X39" s="39" t="s">
        <v>71</v>
      </c>
      <c r="Y39" s="39" t="s">
        <v>71</v>
      </c>
      <c r="Z39" s="39" t="s">
        <v>71</v>
      </c>
      <c r="AA39" s="39" t="s">
        <v>71</v>
      </c>
      <c r="AB39" s="39" t="s">
        <v>71</v>
      </c>
      <c r="AC39" s="39" t="s">
        <v>71</v>
      </c>
      <c r="AD39" s="39" t="s">
        <v>71</v>
      </c>
      <c r="AE39" s="39" t="s">
        <v>71</v>
      </c>
      <c r="AF39" s="39" t="s">
        <v>71</v>
      </c>
      <c r="AG39" s="39" t="s">
        <v>71</v>
      </c>
      <c r="AH39" s="39" t="s">
        <v>71</v>
      </c>
      <c r="AI39" s="39" t="s">
        <v>71</v>
      </c>
      <c r="AJ39" s="39" t="s">
        <v>71</v>
      </c>
      <c r="AK39" s="39" t="s">
        <v>71</v>
      </c>
      <c r="AL39" s="39" t="s">
        <v>71</v>
      </c>
      <c r="AM39" s="39" t="s">
        <v>71</v>
      </c>
      <c r="AN39" s="39" t="s">
        <v>71</v>
      </c>
      <c r="AO39" s="39" t="s">
        <v>71</v>
      </c>
      <c r="AP39" s="39" t="s">
        <v>71</v>
      </c>
      <c r="AQ39" s="39" t="s">
        <v>71</v>
      </c>
      <c r="AR39" s="39" t="s">
        <v>71</v>
      </c>
      <c r="AS39" s="39" t="s">
        <v>71</v>
      </c>
      <c r="AT39" s="39" t="s">
        <v>71</v>
      </c>
      <c r="AU39" s="39" t="s">
        <v>71</v>
      </c>
      <c r="AV39" s="39" t="s">
        <v>71</v>
      </c>
      <c r="AW39" s="39" t="s">
        <v>71</v>
      </c>
      <c r="AX39" s="39" t="s">
        <v>71</v>
      </c>
      <c r="AY39" s="39" t="s">
        <v>71</v>
      </c>
      <c r="AZ39" s="39" t="s">
        <v>71</v>
      </c>
      <c r="BA39" s="39" t="s">
        <v>71</v>
      </c>
      <c r="BB39" s="39" t="s">
        <v>71</v>
      </c>
      <c r="BC39" s="39" t="s">
        <v>71</v>
      </c>
      <c r="BD39" s="39" t="s">
        <v>71</v>
      </c>
      <c r="BE39" s="39" t="s">
        <v>71</v>
      </c>
      <c r="BF39" s="39" t="s">
        <v>71</v>
      </c>
      <c r="BG39" s="39" t="s">
        <v>71</v>
      </c>
      <c r="BH39" s="39" t="s">
        <v>71</v>
      </c>
      <c r="BI39" s="39" t="s">
        <v>71</v>
      </c>
      <c r="BJ39" s="39" t="s">
        <v>71</v>
      </c>
      <c r="BK39" s="39" t="s">
        <v>71</v>
      </c>
      <c r="BL39" s="39" t="s">
        <v>71</v>
      </c>
      <c r="BM39" s="39" t="s">
        <v>71</v>
      </c>
      <c r="BN39" s="39" t="s">
        <v>71</v>
      </c>
      <c r="BO39" s="39" t="s">
        <v>71</v>
      </c>
      <c r="BP39" s="39" t="s">
        <v>71</v>
      </c>
      <c r="BQ39" s="39" t="s">
        <v>71</v>
      </c>
      <c r="BR39" s="39" t="s">
        <v>71</v>
      </c>
      <c r="BX39" s="3" t="s">
        <v>91</v>
      </c>
      <c r="BY39" s="3" t="s">
        <v>11</v>
      </c>
    </row>
    <row r="40" spans="1:77" ht="12.75">
      <c r="A40" s="3" t="s">
        <v>92</v>
      </c>
      <c r="B40" s="3" t="s">
        <v>11</v>
      </c>
      <c r="J40" s="39" t="s">
        <v>96</v>
      </c>
      <c r="K40" s="39" t="s">
        <v>96</v>
      </c>
      <c r="L40" s="39" t="s">
        <v>96</v>
      </c>
      <c r="M40" s="39" t="s">
        <v>96</v>
      </c>
      <c r="N40" s="39" t="s">
        <v>96</v>
      </c>
      <c r="O40" s="39" t="s">
        <v>96</v>
      </c>
      <c r="P40" s="39" t="s">
        <v>96</v>
      </c>
      <c r="Q40" s="39" t="s">
        <v>96</v>
      </c>
      <c r="R40" s="39" t="s">
        <v>96</v>
      </c>
      <c r="S40" s="39" t="s">
        <v>96</v>
      </c>
      <c r="T40" s="39" t="s">
        <v>96</v>
      </c>
      <c r="U40" s="39" t="s">
        <v>96</v>
      </c>
      <c r="V40" s="39" t="s">
        <v>96</v>
      </c>
      <c r="W40" s="39" t="s">
        <v>96</v>
      </c>
      <c r="X40" s="39" t="s">
        <v>96</v>
      </c>
      <c r="Y40" s="39" t="s">
        <v>96</v>
      </c>
      <c r="Z40" s="39" t="s">
        <v>96</v>
      </c>
      <c r="AA40" s="39" t="s">
        <v>96</v>
      </c>
      <c r="AB40" s="39" t="s">
        <v>96</v>
      </c>
      <c r="AC40" s="39" t="s">
        <v>96</v>
      </c>
      <c r="AD40" s="39" t="s">
        <v>96</v>
      </c>
      <c r="AE40" s="39" t="s">
        <v>96</v>
      </c>
      <c r="AF40" s="39" t="s">
        <v>96</v>
      </c>
      <c r="AG40" s="39" t="s">
        <v>96</v>
      </c>
      <c r="AH40" s="39" t="s">
        <v>96</v>
      </c>
      <c r="AI40" s="39" t="s">
        <v>96</v>
      </c>
      <c r="AJ40" s="39" t="s">
        <v>96</v>
      </c>
      <c r="AK40" s="39" t="s">
        <v>96</v>
      </c>
      <c r="AL40" s="39" t="s">
        <v>96</v>
      </c>
      <c r="AM40" s="39" t="s">
        <v>96</v>
      </c>
      <c r="AN40" s="39" t="s">
        <v>96</v>
      </c>
      <c r="AO40" s="39" t="s">
        <v>96</v>
      </c>
      <c r="AP40" s="39" t="s">
        <v>96</v>
      </c>
      <c r="AQ40" s="39" t="s">
        <v>96</v>
      </c>
      <c r="AR40" s="39" t="s">
        <v>96</v>
      </c>
      <c r="AS40" s="39" t="s">
        <v>96</v>
      </c>
      <c r="AT40" s="39" t="s">
        <v>96</v>
      </c>
      <c r="AU40" s="39" t="s">
        <v>96</v>
      </c>
      <c r="AV40" s="39" t="s">
        <v>96</v>
      </c>
      <c r="AW40" s="39" t="s">
        <v>96</v>
      </c>
      <c r="AX40" s="39" t="s">
        <v>96</v>
      </c>
      <c r="AY40" s="39" t="s">
        <v>96</v>
      </c>
      <c r="AZ40" s="39" t="s">
        <v>96</v>
      </c>
      <c r="BA40" s="39" t="s">
        <v>96</v>
      </c>
      <c r="BB40" s="39" t="s">
        <v>96</v>
      </c>
      <c r="BC40" s="39" t="s">
        <v>96</v>
      </c>
      <c r="BD40" s="39" t="s">
        <v>96</v>
      </c>
      <c r="BE40" s="39" t="s">
        <v>96</v>
      </c>
      <c r="BF40" s="39" t="s">
        <v>96</v>
      </c>
      <c r="BG40" s="39" t="s">
        <v>96</v>
      </c>
      <c r="BH40" s="39" t="s">
        <v>96</v>
      </c>
      <c r="BI40" s="39" t="s">
        <v>96</v>
      </c>
      <c r="BJ40" s="39" t="s">
        <v>96</v>
      </c>
      <c r="BK40" s="39" t="s">
        <v>96</v>
      </c>
      <c r="BL40" s="39" t="s">
        <v>96</v>
      </c>
      <c r="BM40" s="39" t="s">
        <v>96</v>
      </c>
      <c r="BN40" s="39" t="s">
        <v>96</v>
      </c>
      <c r="BO40" s="39" t="s">
        <v>96</v>
      </c>
      <c r="BP40" s="39" t="s">
        <v>96</v>
      </c>
      <c r="BQ40" s="39" t="s">
        <v>96</v>
      </c>
      <c r="BR40" s="39" t="s">
        <v>96</v>
      </c>
      <c r="BX40" s="3" t="s">
        <v>92</v>
      </c>
      <c r="BY40" s="3" t="s">
        <v>11</v>
      </c>
    </row>
    <row r="41" spans="1:77" ht="12.75">
      <c r="A41" s="3" t="s">
        <v>93</v>
      </c>
      <c r="B41" s="3" t="s">
        <v>11</v>
      </c>
      <c r="J41" s="39" t="s">
        <v>97</v>
      </c>
      <c r="K41" s="39" t="s">
        <v>97</v>
      </c>
      <c r="L41" s="39" t="s">
        <v>97</v>
      </c>
      <c r="M41" s="39" t="s">
        <v>97</v>
      </c>
      <c r="N41" s="39" t="s">
        <v>97</v>
      </c>
      <c r="O41" s="39" t="s">
        <v>97</v>
      </c>
      <c r="P41" s="39" t="s">
        <v>97</v>
      </c>
      <c r="Q41" s="39" t="s">
        <v>97</v>
      </c>
      <c r="R41" s="39" t="s">
        <v>97</v>
      </c>
      <c r="S41" s="39" t="s">
        <v>97</v>
      </c>
      <c r="T41" s="39" t="s">
        <v>97</v>
      </c>
      <c r="U41" s="39" t="s">
        <v>97</v>
      </c>
      <c r="V41" s="39" t="s">
        <v>97</v>
      </c>
      <c r="W41" s="39" t="s">
        <v>97</v>
      </c>
      <c r="X41" s="39" t="s">
        <v>97</v>
      </c>
      <c r="Y41" s="39" t="s">
        <v>97</v>
      </c>
      <c r="Z41" s="39" t="s">
        <v>97</v>
      </c>
      <c r="AA41" s="39" t="s">
        <v>97</v>
      </c>
      <c r="AB41" s="39" t="s">
        <v>97</v>
      </c>
      <c r="AC41" s="39" t="s">
        <v>97</v>
      </c>
      <c r="AD41" s="39" t="s">
        <v>97</v>
      </c>
      <c r="AE41" s="39" t="s">
        <v>97</v>
      </c>
      <c r="AF41" s="39" t="s">
        <v>97</v>
      </c>
      <c r="AG41" s="39" t="s">
        <v>97</v>
      </c>
      <c r="AH41" s="39" t="s">
        <v>97</v>
      </c>
      <c r="AI41" s="39" t="s">
        <v>97</v>
      </c>
      <c r="AJ41" s="39" t="s">
        <v>97</v>
      </c>
      <c r="AK41" s="39" t="s">
        <v>97</v>
      </c>
      <c r="AL41" s="39" t="s">
        <v>97</v>
      </c>
      <c r="AM41" s="39" t="s">
        <v>97</v>
      </c>
      <c r="AN41" s="39" t="s">
        <v>97</v>
      </c>
      <c r="AO41" s="39" t="s">
        <v>97</v>
      </c>
      <c r="AP41" s="39" t="s">
        <v>97</v>
      </c>
      <c r="AQ41" s="39" t="s">
        <v>97</v>
      </c>
      <c r="AR41" s="39" t="s">
        <v>97</v>
      </c>
      <c r="AS41" s="39" t="s">
        <v>97</v>
      </c>
      <c r="AT41" s="39" t="s">
        <v>97</v>
      </c>
      <c r="AU41" s="39" t="s">
        <v>97</v>
      </c>
      <c r="AV41" s="39" t="s">
        <v>97</v>
      </c>
      <c r="AW41" s="39" t="s">
        <v>97</v>
      </c>
      <c r="AX41" s="39" t="s">
        <v>97</v>
      </c>
      <c r="AY41" s="39" t="s">
        <v>97</v>
      </c>
      <c r="AZ41" s="39" t="s">
        <v>97</v>
      </c>
      <c r="BA41" s="39" t="s">
        <v>97</v>
      </c>
      <c r="BB41" s="39" t="s">
        <v>97</v>
      </c>
      <c r="BC41" s="39" t="s">
        <v>97</v>
      </c>
      <c r="BD41" s="39" t="s">
        <v>97</v>
      </c>
      <c r="BE41" s="39" t="s">
        <v>97</v>
      </c>
      <c r="BF41" s="39" t="s">
        <v>97</v>
      </c>
      <c r="BG41" s="39" t="s">
        <v>97</v>
      </c>
      <c r="BH41" s="39" t="s">
        <v>97</v>
      </c>
      <c r="BI41" s="39" t="s">
        <v>97</v>
      </c>
      <c r="BJ41" s="30" t="s">
        <v>97</v>
      </c>
      <c r="BK41" s="39" t="s">
        <v>97</v>
      </c>
      <c r="BL41" s="39" t="s">
        <v>97</v>
      </c>
      <c r="BM41" s="39" t="s">
        <v>97</v>
      </c>
      <c r="BN41" s="39" t="s">
        <v>97</v>
      </c>
      <c r="BO41" s="39" t="s">
        <v>97</v>
      </c>
      <c r="BP41" s="39" t="s">
        <v>97</v>
      </c>
      <c r="BQ41" s="39" t="s">
        <v>97</v>
      </c>
      <c r="BR41" s="39" t="s">
        <v>97</v>
      </c>
      <c r="BX41" s="3" t="s">
        <v>93</v>
      </c>
      <c r="BY41" s="3" t="s">
        <v>11</v>
      </c>
    </row>
    <row r="42" spans="1:77" ht="12.75">
      <c r="A42" s="3" t="s">
        <v>89</v>
      </c>
      <c r="B42" s="3" t="s">
        <v>11</v>
      </c>
      <c r="J42" s="39" t="s">
        <v>70</v>
      </c>
      <c r="K42" s="39" t="s">
        <v>70</v>
      </c>
      <c r="L42" s="39" t="s">
        <v>70</v>
      </c>
      <c r="M42" s="39" t="s">
        <v>70</v>
      </c>
      <c r="N42" s="39" t="s">
        <v>70</v>
      </c>
      <c r="O42" s="39" t="s">
        <v>70</v>
      </c>
      <c r="P42" s="39" t="s">
        <v>70</v>
      </c>
      <c r="Q42" s="39" t="s">
        <v>70</v>
      </c>
      <c r="R42" s="39" t="s">
        <v>70</v>
      </c>
      <c r="S42" s="39" t="s">
        <v>70</v>
      </c>
      <c r="T42" s="39" t="s">
        <v>70</v>
      </c>
      <c r="U42" s="39" t="s">
        <v>70</v>
      </c>
      <c r="V42" s="39" t="s">
        <v>70</v>
      </c>
      <c r="W42" s="39" t="s">
        <v>70</v>
      </c>
      <c r="X42" s="39" t="s">
        <v>70</v>
      </c>
      <c r="Y42" s="39" t="s">
        <v>70</v>
      </c>
      <c r="Z42" s="39" t="s">
        <v>70</v>
      </c>
      <c r="AA42" s="39" t="s">
        <v>70</v>
      </c>
      <c r="AB42" s="39" t="s">
        <v>70</v>
      </c>
      <c r="AC42" s="39" t="s">
        <v>70</v>
      </c>
      <c r="AD42" s="39" t="s">
        <v>70</v>
      </c>
      <c r="AE42" s="39" t="s">
        <v>70</v>
      </c>
      <c r="AF42" s="39" t="s">
        <v>70</v>
      </c>
      <c r="AG42" s="39" t="s">
        <v>70</v>
      </c>
      <c r="AH42" s="39" t="s">
        <v>70</v>
      </c>
      <c r="AI42" s="39" t="s">
        <v>70</v>
      </c>
      <c r="AJ42" s="39" t="s">
        <v>70</v>
      </c>
      <c r="AK42" s="39" t="s">
        <v>70</v>
      </c>
      <c r="AL42" s="39" t="s">
        <v>70</v>
      </c>
      <c r="AM42" s="39" t="s">
        <v>70</v>
      </c>
      <c r="AN42" s="39" t="s">
        <v>70</v>
      </c>
      <c r="AO42" s="39" t="s">
        <v>70</v>
      </c>
      <c r="AP42" s="39" t="s">
        <v>70</v>
      </c>
      <c r="AQ42" s="39" t="s">
        <v>70</v>
      </c>
      <c r="AR42" s="39" t="s">
        <v>70</v>
      </c>
      <c r="AS42" s="39" t="s">
        <v>70</v>
      </c>
      <c r="AT42" s="39" t="s">
        <v>70</v>
      </c>
      <c r="AU42" s="39" t="s">
        <v>70</v>
      </c>
      <c r="AV42" s="39" t="s">
        <v>70</v>
      </c>
      <c r="AW42" s="39" t="s">
        <v>70</v>
      </c>
      <c r="AX42" s="39" t="s">
        <v>70</v>
      </c>
      <c r="AY42" s="39" t="s">
        <v>70</v>
      </c>
      <c r="AZ42" s="39" t="s">
        <v>70</v>
      </c>
      <c r="BA42" s="39" t="s">
        <v>70</v>
      </c>
      <c r="BB42" s="39" t="s">
        <v>70</v>
      </c>
      <c r="BC42" s="39" t="s">
        <v>70</v>
      </c>
      <c r="BD42" s="39" t="s">
        <v>70</v>
      </c>
      <c r="BE42" s="39" t="s">
        <v>70</v>
      </c>
      <c r="BF42" s="39" t="s">
        <v>70</v>
      </c>
      <c r="BG42" s="39" t="s">
        <v>70</v>
      </c>
      <c r="BH42" s="39" t="s">
        <v>70</v>
      </c>
      <c r="BI42" s="39" t="s">
        <v>70</v>
      </c>
      <c r="BJ42" s="39" t="s">
        <v>70</v>
      </c>
      <c r="BK42" s="39" t="s">
        <v>70</v>
      </c>
      <c r="BL42" s="39" t="s">
        <v>70</v>
      </c>
      <c r="BM42" s="39" t="s">
        <v>70</v>
      </c>
      <c r="BN42" s="39" t="s">
        <v>70</v>
      </c>
      <c r="BO42" s="39" t="s">
        <v>70</v>
      </c>
      <c r="BP42" s="39" t="s">
        <v>70</v>
      </c>
      <c r="BQ42" s="39" t="s">
        <v>70</v>
      </c>
      <c r="BR42" s="39" t="s">
        <v>70</v>
      </c>
      <c r="BX42" s="3" t="s">
        <v>89</v>
      </c>
      <c r="BY42" s="3" t="s">
        <v>11</v>
      </c>
    </row>
    <row r="43" spans="1:77" ht="12.75">
      <c r="A43" s="3" t="s">
        <v>107</v>
      </c>
      <c r="B43" s="3" t="s">
        <v>11</v>
      </c>
      <c r="J43" s="30" t="s">
        <v>86</v>
      </c>
      <c r="K43" s="30" t="s">
        <v>86</v>
      </c>
      <c r="L43" s="30" t="s">
        <v>86</v>
      </c>
      <c r="M43" s="30" t="s">
        <v>86</v>
      </c>
      <c r="N43" s="30" t="s">
        <v>86</v>
      </c>
      <c r="O43" s="30" t="s">
        <v>86</v>
      </c>
      <c r="P43" s="30" t="s">
        <v>86</v>
      </c>
      <c r="Q43" s="30" t="s">
        <v>86</v>
      </c>
      <c r="R43" s="30" t="s">
        <v>86</v>
      </c>
      <c r="S43" s="39" t="s">
        <v>86</v>
      </c>
      <c r="T43" s="30" t="s">
        <v>86</v>
      </c>
      <c r="U43" s="30" t="s">
        <v>86</v>
      </c>
      <c r="V43" s="30" t="s">
        <v>86</v>
      </c>
      <c r="W43" s="30" t="s">
        <v>86</v>
      </c>
      <c r="X43" s="30" t="s">
        <v>86</v>
      </c>
      <c r="Y43" s="30" t="s">
        <v>86</v>
      </c>
      <c r="Z43" s="30" t="s">
        <v>86</v>
      </c>
      <c r="AA43" s="30" t="s">
        <v>86</v>
      </c>
      <c r="AB43" s="30" t="s">
        <v>86</v>
      </c>
      <c r="AC43" s="30" t="s">
        <v>86</v>
      </c>
      <c r="AD43" s="30" t="s">
        <v>86</v>
      </c>
      <c r="AE43" s="30" t="s">
        <v>86</v>
      </c>
      <c r="AF43" s="30" t="s">
        <v>86</v>
      </c>
      <c r="AG43" s="30" t="s">
        <v>86</v>
      </c>
      <c r="AH43" s="30" t="s">
        <v>86</v>
      </c>
      <c r="AI43" s="30" t="s">
        <v>86</v>
      </c>
      <c r="AJ43" s="30" t="s">
        <v>86</v>
      </c>
      <c r="AK43" s="30" t="s">
        <v>86</v>
      </c>
      <c r="AL43" s="30" t="s">
        <v>86</v>
      </c>
      <c r="AM43" s="30" t="s">
        <v>86</v>
      </c>
      <c r="AN43" s="30" t="s">
        <v>86</v>
      </c>
      <c r="AO43" s="30" t="s">
        <v>86</v>
      </c>
      <c r="AP43" s="30" t="s">
        <v>86</v>
      </c>
      <c r="AQ43" s="30" t="s">
        <v>86</v>
      </c>
      <c r="AR43" s="30" t="s">
        <v>86</v>
      </c>
      <c r="AS43" s="30" t="s">
        <v>86</v>
      </c>
      <c r="AT43" s="30" t="s">
        <v>86</v>
      </c>
      <c r="AU43" s="30" t="s">
        <v>86</v>
      </c>
      <c r="AV43" s="30" t="s">
        <v>86</v>
      </c>
      <c r="AW43" s="30" t="s">
        <v>86</v>
      </c>
      <c r="AX43" s="30" t="s">
        <v>86</v>
      </c>
      <c r="AY43" s="30" t="s">
        <v>86</v>
      </c>
      <c r="AZ43" s="30" t="s">
        <v>86</v>
      </c>
      <c r="BA43" s="30" t="s">
        <v>86</v>
      </c>
      <c r="BB43" s="30" t="s">
        <v>86</v>
      </c>
      <c r="BC43" s="30" t="s">
        <v>86</v>
      </c>
      <c r="BD43" s="30" t="s">
        <v>86</v>
      </c>
      <c r="BE43" s="30" t="s">
        <v>86</v>
      </c>
      <c r="BF43" s="30" t="s">
        <v>86</v>
      </c>
      <c r="BG43" s="30" t="s">
        <v>86</v>
      </c>
      <c r="BH43" s="30" t="s">
        <v>86</v>
      </c>
      <c r="BI43" s="30" t="s">
        <v>86</v>
      </c>
      <c r="BJ43" s="30" t="s">
        <v>86</v>
      </c>
      <c r="BK43" s="30" t="s">
        <v>86</v>
      </c>
      <c r="BL43" s="30" t="s">
        <v>86</v>
      </c>
      <c r="BM43" s="30" t="s">
        <v>86</v>
      </c>
      <c r="BN43" s="30" t="s">
        <v>86</v>
      </c>
      <c r="BO43" s="30" t="s">
        <v>86</v>
      </c>
      <c r="BP43" s="30" t="s">
        <v>86</v>
      </c>
      <c r="BQ43" s="30" t="s">
        <v>86</v>
      </c>
      <c r="BR43" s="30" t="s">
        <v>86</v>
      </c>
      <c r="BX43" s="3" t="s">
        <v>107</v>
      </c>
      <c r="BY43" s="3" t="s">
        <v>11</v>
      </c>
    </row>
    <row r="45" spans="1:77" ht="12.75">
      <c r="A45" s="3" t="s">
        <v>44</v>
      </c>
      <c r="B45" s="3" t="s">
        <v>10</v>
      </c>
      <c r="C45" s="18" t="s">
        <v>47</v>
      </c>
      <c r="D45" s="18" t="s">
        <v>47</v>
      </c>
      <c r="E45" s="18" t="s">
        <v>47</v>
      </c>
      <c r="F45" s="18" t="s">
        <v>47</v>
      </c>
      <c r="G45" s="18" t="s">
        <v>47</v>
      </c>
      <c r="H45" s="18" t="s">
        <v>47</v>
      </c>
      <c r="I45" s="18" t="s">
        <v>47</v>
      </c>
      <c r="J45" s="18" t="s">
        <v>47</v>
      </c>
      <c r="K45" s="18" t="s">
        <v>47</v>
      </c>
      <c r="L45" s="18" t="s">
        <v>47</v>
      </c>
      <c r="M45" s="18" t="s">
        <v>47</v>
      </c>
      <c r="N45" s="18" t="s">
        <v>47</v>
      </c>
      <c r="O45" s="18" t="s">
        <v>47</v>
      </c>
      <c r="P45" s="18" t="s">
        <v>47</v>
      </c>
      <c r="Q45" s="18" t="s">
        <v>47</v>
      </c>
      <c r="R45" s="18" t="s">
        <v>47</v>
      </c>
      <c r="S45" s="18" t="s">
        <v>47</v>
      </c>
      <c r="T45" s="18" t="s">
        <v>47</v>
      </c>
      <c r="U45" s="18" t="s">
        <v>47</v>
      </c>
      <c r="V45" s="18" t="s">
        <v>47</v>
      </c>
      <c r="W45" s="18" t="s">
        <v>47</v>
      </c>
      <c r="X45" s="18" t="s">
        <v>47</v>
      </c>
      <c r="Y45" s="18" t="s">
        <v>47</v>
      </c>
      <c r="Z45" s="18" t="s">
        <v>47</v>
      </c>
      <c r="AA45" s="18" t="s">
        <v>47</v>
      </c>
      <c r="AB45" s="18" t="s">
        <v>47</v>
      </c>
      <c r="AC45" s="18" t="s">
        <v>47</v>
      </c>
      <c r="AD45" s="18" t="s">
        <v>47</v>
      </c>
      <c r="AE45" s="18" t="s">
        <v>47</v>
      </c>
      <c r="AF45" s="18" t="s">
        <v>47</v>
      </c>
      <c r="AG45" s="18" t="s">
        <v>47</v>
      </c>
      <c r="AH45" s="18" t="s">
        <v>47</v>
      </c>
      <c r="AI45" s="18" t="s">
        <v>47</v>
      </c>
      <c r="AJ45" s="18" t="s">
        <v>47</v>
      </c>
      <c r="AK45" s="18" t="s">
        <v>47</v>
      </c>
      <c r="AL45" s="18" t="s">
        <v>47</v>
      </c>
      <c r="AM45" s="18" t="s">
        <v>47</v>
      </c>
      <c r="AN45" s="16"/>
      <c r="BX45" s="3" t="s">
        <v>44</v>
      </c>
      <c r="BY45" s="3" t="s">
        <v>10</v>
      </c>
    </row>
    <row r="46" spans="1:77" ht="12.75">
      <c r="A46" s="3" t="s">
        <v>45</v>
      </c>
      <c r="B46" s="3" t="s">
        <v>10</v>
      </c>
      <c r="AH46" s="31" t="s">
        <v>48</v>
      </c>
      <c r="AI46" s="31" t="s">
        <v>48</v>
      </c>
      <c r="AJ46" s="31" t="s">
        <v>48</v>
      </c>
      <c r="AK46" s="31" t="s">
        <v>48</v>
      </c>
      <c r="AL46" s="31" t="s">
        <v>48</v>
      </c>
      <c r="AM46" s="31" t="s">
        <v>48</v>
      </c>
      <c r="AN46" s="31" t="s">
        <v>48</v>
      </c>
      <c r="AO46" s="31" t="s">
        <v>48</v>
      </c>
      <c r="AP46" s="31" t="s">
        <v>48</v>
      </c>
      <c r="AQ46" s="31" t="s">
        <v>48</v>
      </c>
      <c r="AR46" s="31" t="s">
        <v>48</v>
      </c>
      <c r="AS46" s="31" t="s">
        <v>48</v>
      </c>
      <c r="AT46" s="31" t="s">
        <v>48</v>
      </c>
      <c r="AU46" s="31" t="s">
        <v>48</v>
      </c>
      <c r="AV46" s="31" t="s">
        <v>48</v>
      </c>
      <c r="AW46" s="31" t="s">
        <v>48</v>
      </c>
      <c r="AX46" s="31" t="s">
        <v>48</v>
      </c>
      <c r="AY46" s="31" t="s">
        <v>48</v>
      </c>
      <c r="AZ46" s="31" t="s">
        <v>48</v>
      </c>
      <c r="BA46" s="31" t="s">
        <v>48</v>
      </c>
      <c r="BB46" s="31" t="s">
        <v>48</v>
      </c>
      <c r="BC46" s="31" t="s">
        <v>48</v>
      </c>
      <c r="BD46" s="31" t="s">
        <v>48</v>
      </c>
      <c r="BE46" s="31" t="s">
        <v>48</v>
      </c>
      <c r="BF46" s="31" t="s">
        <v>48</v>
      </c>
      <c r="BG46" s="31" t="s">
        <v>48</v>
      </c>
      <c r="BH46" s="31" t="s">
        <v>48</v>
      </c>
      <c r="BI46" s="31" t="s">
        <v>48</v>
      </c>
      <c r="BJ46" s="31" t="s">
        <v>48</v>
      </c>
      <c r="BK46" s="31" t="s">
        <v>48</v>
      </c>
      <c r="BL46" s="31" t="s">
        <v>48</v>
      </c>
      <c r="BM46" s="31" t="s">
        <v>48</v>
      </c>
      <c r="BN46" s="31" t="s">
        <v>48</v>
      </c>
      <c r="BO46" s="31" t="s">
        <v>48</v>
      </c>
      <c r="BP46" s="31" t="s">
        <v>48</v>
      </c>
      <c r="BQ46" s="31" t="s">
        <v>48</v>
      </c>
      <c r="BR46" s="31" t="s">
        <v>48</v>
      </c>
      <c r="BX46" s="3" t="s">
        <v>45</v>
      </c>
      <c r="BY46" s="3" t="s">
        <v>10</v>
      </c>
    </row>
    <row r="47" spans="1:77" ht="12.75">
      <c r="A47" s="3"/>
      <c r="B47" s="3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X47" s="3"/>
      <c r="BY47" s="3"/>
    </row>
    <row r="48" spans="1:77" ht="12.75">
      <c r="A48" s="3" t="s">
        <v>49</v>
      </c>
      <c r="B48" s="4" t="s">
        <v>54</v>
      </c>
      <c r="I48" s="19" t="s">
        <v>52</v>
      </c>
      <c r="J48" s="20" t="s">
        <v>52</v>
      </c>
      <c r="K48" s="20" t="s">
        <v>52</v>
      </c>
      <c r="L48" s="20" t="s">
        <v>52</v>
      </c>
      <c r="M48" s="20" t="s">
        <v>52</v>
      </c>
      <c r="N48" s="20" t="s">
        <v>52</v>
      </c>
      <c r="O48" s="20" t="s">
        <v>52</v>
      </c>
      <c r="BX48" s="3" t="s">
        <v>49</v>
      </c>
      <c r="BY48" s="4" t="s">
        <v>54</v>
      </c>
    </row>
    <row r="49" spans="1:77" ht="12.75">
      <c r="A49" s="3" t="s">
        <v>53</v>
      </c>
      <c r="B49" s="4" t="s">
        <v>54</v>
      </c>
      <c r="E49" s="21" t="s">
        <v>55</v>
      </c>
      <c r="F49" s="21" t="s">
        <v>55</v>
      </c>
      <c r="G49" s="21" t="s">
        <v>55</v>
      </c>
      <c r="H49" s="22" t="s">
        <v>55</v>
      </c>
      <c r="I49" s="22" t="s">
        <v>55</v>
      </c>
      <c r="J49" s="22" t="s">
        <v>55</v>
      </c>
      <c r="K49" s="22" t="s">
        <v>55</v>
      </c>
      <c r="L49" s="22" t="s">
        <v>55</v>
      </c>
      <c r="M49" s="22" t="s">
        <v>55</v>
      </c>
      <c r="N49" s="22" t="s">
        <v>55</v>
      </c>
      <c r="O49" s="22" t="s">
        <v>55</v>
      </c>
      <c r="P49" s="22" t="s">
        <v>55</v>
      </c>
      <c r="Q49" s="22" t="s">
        <v>55</v>
      </c>
      <c r="R49" s="22" t="s">
        <v>55</v>
      </c>
      <c r="S49" s="22" t="s">
        <v>55</v>
      </c>
      <c r="T49" s="22" t="s">
        <v>55</v>
      </c>
      <c r="U49" s="22" t="s">
        <v>55</v>
      </c>
      <c r="BX49" s="3" t="s">
        <v>53</v>
      </c>
      <c r="BY49" s="4" t="s">
        <v>54</v>
      </c>
    </row>
    <row r="50" spans="1:77" ht="12.75">
      <c r="A50" s="3" t="s">
        <v>56</v>
      </c>
      <c r="B50" s="4" t="s">
        <v>54</v>
      </c>
      <c r="D50" s="21" t="s">
        <v>57</v>
      </c>
      <c r="E50" s="21" t="s">
        <v>57</v>
      </c>
      <c r="F50" s="21" t="s">
        <v>57</v>
      </c>
      <c r="G50" s="21" t="s">
        <v>57</v>
      </c>
      <c r="H50" s="21" t="s">
        <v>57</v>
      </c>
      <c r="I50" s="22" t="s">
        <v>57</v>
      </c>
      <c r="J50" s="22" t="s">
        <v>57</v>
      </c>
      <c r="K50" s="22" t="s">
        <v>57</v>
      </c>
      <c r="L50" s="22" t="s">
        <v>57</v>
      </c>
      <c r="M50" s="22" t="s">
        <v>57</v>
      </c>
      <c r="N50" s="22" t="s">
        <v>57</v>
      </c>
      <c r="O50" s="22" t="s">
        <v>57</v>
      </c>
      <c r="P50" s="22" t="s">
        <v>57</v>
      </c>
      <c r="Q50" s="22" t="s">
        <v>57</v>
      </c>
      <c r="R50" s="22" t="s">
        <v>57</v>
      </c>
      <c r="S50" s="22" t="s">
        <v>57</v>
      </c>
      <c r="T50" s="22" t="s">
        <v>57</v>
      </c>
      <c r="U50" s="23" t="s">
        <v>57</v>
      </c>
      <c r="V50" s="16"/>
      <c r="W50" s="16"/>
      <c r="X50" s="16"/>
      <c r="Y50" s="16"/>
      <c r="Z50" s="16"/>
      <c r="AA50" s="16"/>
      <c r="BX50" s="3" t="s">
        <v>56</v>
      </c>
      <c r="BY50" s="4"/>
    </row>
    <row r="51" spans="1:77" ht="12.75">
      <c r="A51" s="3" t="s">
        <v>109</v>
      </c>
      <c r="B51" s="4" t="s">
        <v>54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2" t="s">
        <v>110</v>
      </c>
      <c r="U51" s="22" t="s">
        <v>110</v>
      </c>
      <c r="V51" s="22" t="s">
        <v>110</v>
      </c>
      <c r="W51" s="22" t="s">
        <v>110</v>
      </c>
      <c r="X51" s="22" t="s">
        <v>110</v>
      </c>
      <c r="Y51" s="22" t="s">
        <v>110</v>
      </c>
      <c r="Z51" s="22" t="s">
        <v>110</v>
      </c>
      <c r="AA51" s="22" t="s">
        <v>110</v>
      </c>
      <c r="AB51" s="22" t="s">
        <v>110</v>
      </c>
      <c r="AC51" s="22" t="s">
        <v>110</v>
      </c>
      <c r="AD51" s="22" t="s">
        <v>110</v>
      </c>
      <c r="AE51" s="22" t="s">
        <v>110</v>
      </c>
      <c r="AF51" s="22" t="s">
        <v>110</v>
      </c>
      <c r="AG51" s="22" t="s">
        <v>110</v>
      </c>
      <c r="AH51" s="22" t="s">
        <v>110</v>
      </c>
      <c r="AI51" s="22" t="s">
        <v>110</v>
      </c>
      <c r="AJ51" s="22" t="s">
        <v>110</v>
      </c>
      <c r="AK51" s="22" t="s">
        <v>110</v>
      </c>
      <c r="BX51" s="3"/>
      <c r="BY51" s="4"/>
    </row>
    <row r="52" spans="1:77" ht="12.75">
      <c r="A52" s="3"/>
      <c r="B52" s="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BX52" s="3"/>
      <c r="BY52" s="4"/>
    </row>
    <row r="53" spans="1:77" s="1" customFormat="1" ht="12.75">
      <c r="A53" s="2" t="s">
        <v>4</v>
      </c>
      <c r="B53" s="2" t="s">
        <v>9</v>
      </c>
      <c r="C53" s="12">
        <v>39654</v>
      </c>
      <c r="D53" s="12">
        <v>39655</v>
      </c>
      <c r="E53" s="12">
        <v>39656</v>
      </c>
      <c r="F53" s="12">
        <v>39657</v>
      </c>
      <c r="G53" s="12">
        <v>39658</v>
      </c>
      <c r="H53" s="12">
        <v>39659</v>
      </c>
      <c r="I53" s="12">
        <v>39660</v>
      </c>
      <c r="J53" s="12">
        <v>39661</v>
      </c>
      <c r="K53" s="12">
        <v>39662</v>
      </c>
      <c r="L53" s="12">
        <v>39663</v>
      </c>
      <c r="M53" s="12">
        <v>39664</v>
      </c>
      <c r="N53" s="12">
        <v>39665</v>
      </c>
      <c r="O53" s="12">
        <v>39666</v>
      </c>
      <c r="P53" s="12">
        <v>39667</v>
      </c>
      <c r="Q53" s="12">
        <v>39668</v>
      </c>
      <c r="R53" s="12">
        <v>39669</v>
      </c>
      <c r="S53" s="12">
        <v>39670</v>
      </c>
      <c r="T53" s="12">
        <v>39671</v>
      </c>
      <c r="U53" s="12">
        <v>39672</v>
      </c>
      <c r="V53" s="12">
        <v>39673</v>
      </c>
      <c r="W53" s="12">
        <v>39674</v>
      </c>
      <c r="X53" s="12">
        <v>39675</v>
      </c>
      <c r="Y53" s="12">
        <v>39676</v>
      </c>
      <c r="Z53" s="12">
        <v>39677</v>
      </c>
      <c r="AA53" s="12">
        <v>39678</v>
      </c>
      <c r="AB53" s="12">
        <v>39679</v>
      </c>
      <c r="AC53" s="12">
        <v>39680</v>
      </c>
      <c r="AD53" s="12">
        <v>39681</v>
      </c>
      <c r="AE53" s="12">
        <v>39682</v>
      </c>
      <c r="AF53" s="12">
        <v>39683</v>
      </c>
      <c r="AG53" s="12">
        <v>39684</v>
      </c>
      <c r="AH53" s="12">
        <v>39685</v>
      </c>
      <c r="AI53" s="12">
        <v>39686</v>
      </c>
      <c r="AJ53" s="12">
        <v>39687</v>
      </c>
      <c r="AK53" s="12">
        <v>39688</v>
      </c>
      <c r="AL53" s="12">
        <v>39689</v>
      </c>
      <c r="AM53" s="12">
        <v>39690</v>
      </c>
      <c r="AN53" s="12">
        <v>39691</v>
      </c>
      <c r="AO53" s="12">
        <v>39692</v>
      </c>
      <c r="AP53" s="12">
        <v>39693</v>
      </c>
      <c r="AQ53" s="12">
        <v>39694</v>
      </c>
      <c r="AR53" s="12">
        <v>39695</v>
      </c>
      <c r="AS53" s="12">
        <v>39696</v>
      </c>
      <c r="AT53" s="12">
        <v>39697</v>
      </c>
      <c r="AU53" s="12">
        <v>39698</v>
      </c>
      <c r="AV53" s="12">
        <v>39699</v>
      </c>
      <c r="AW53" s="12">
        <v>39700</v>
      </c>
      <c r="AX53" s="12">
        <v>39701</v>
      </c>
      <c r="AY53" s="12">
        <v>39702</v>
      </c>
      <c r="AZ53" s="12">
        <v>39703</v>
      </c>
      <c r="BA53" s="12">
        <v>39704</v>
      </c>
      <c r="BB53" s="12">
        <v>39705</v>
      </c>
      <c r="BC53" s="12">
        <v>39706</v>
      </c>
      <c r="BD53" s="12">
        <v>39707</v>
      </c>
      <c r="BE53" s="12">
        <v>39708</v>
      </c>
      <c r="BF53" s="12">
        <v>39709</v>
      </c>
      <c r="BG53" s="12">
        <v>39710</v>
      </c>
      <c r="BH53" s="12">
        <v>39711</v>
      </c>
      <c r="BI53" s="12">
        <v>39712</v>
      </c>
      <c r="BJ53" s="12">
        <v>39713</v>
      </c>
      <c r="BK53" s="12">
        <v>39714</v>
      </c>
      <c r="BL53" s="12">
        <v>39715</v>
      </c>
      <c r="BM53" s="12">
        <v>39716</v>
      </c>
      <c r="BN53" s="12">
        <v>39717</v>
      </c>
      <c r="BO53" s="12">
        <v>39718</v>
      </c>
      <c r="BP53" s="12">
        <v>39719</v>
      </c>
      <c r="BQ53" s="12">
        <v>39720</v>
      </c>
      <c r="BR53" s="12">
        <v>39721</v>
      </c>
      <c r="BS53" s="12">
        <v>39722</v>
      </c>
      <c r="BT53" s="12">
        <v>39723</v>
      </c>
      <c r="BU53" s="12">
        <v>39724</v>
      </c>
      <c r="BV53" s="12">
        <v>39725</v>
      </c>
      <c r="BW53" s="12">
        <v>39726</v>
      </c>
      <c r="BX53" s="2" t="s">
        <v>4</v>
      </c>
      <c r="BY53" s="2" t="s">
        <v>9</v>
      </c>
    </row>
    <row r="54" spans="3:75" ht="15">
      <c r="C54" s="42" t="s">
        <v>0</v>
      </c>
      <c r="D54" s="43"/>
      <c r="E54" s="43"/>
      <c r="F54" s="43"/>
      <c r="G54" s="43"/>
      <c r="H54" s="43"/>
      <c r="I54" s="43"/>
      <c r="J54" s="42" t="s">
        <v>1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2" t="s">
        <v>3</v>
      </c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4" t="s">
        <v>2</v>
      </c>
      <c r="BT54" s="43"/>
      <c r="BU54" s="43"/>
      <c r="BV54" s="43"/>
      <c r="BW54" s="43"/>
    </row>
    <row r="55" spans="1:75" ht="12.75">
      <c r="A55" s="24" t="s">
        <v>79</v>
      </c>
      <c r="B55" s="24"/>
      <c r="C55" s="25">
        <f>COUNTA(C5:C51)-1</f>
        <v>4</v>
      </c>
      <c r="D55" s="25">
        <f aca="true" t="shared" si="2" ref="D55:BO55">COUNTA(D5:D51)-1</f>
        <v>5</v>
      </c>
      <c r="E55" s="25">
        <f t="shared" si="2"/>
        <v>7</v>
      </c>
      <c r="F55" s="25">
        <f t="shared" si="2"/>
        <v>7</v>
      </c>
      <c r="G55" s="25">
        <f t="shared" si="2"/>
        <v>7</v>
      </c>
      <c r="H55" s="25">
        <f t="shared" si="2"/>
        <v>9</v>
      </c>
      <c r="I55" s="25">
        <f t="shared" si="2"/>
        <v>10</v>
      </c>
      <c r="J55" s="25">
        <f t="shared" si="2"/>
        <v>22</v>
      </c>
      <c r="K55" s="25">
        <f t="shared" si="2"/>
        <v>23</v>
      </c>
      <c r="L55" s="25">
        <f t="shared" si="2"/>
        <v>22</v>
      </c>
      <c r="M55" s="25">
        <f t="shared" si="2"/>
        <v>21</v>
      </c>
      <c r="N55" s="25">
        <f t="shared" si="2"/>
        <v>21</v>
      </c>
      <c r="O55" s="25">
        <f t="shared" si="2"/>
        <v>21</v>
      </c>
      <c r="P55" s="25">
        <f t="shared" si="2"/>
        <v>20</v>
      </c>
      <c r="Q55" s="25">
        <f t="shared" si="2"/>
        <v>19</v>
      </c>
      <c r="R55" s="25">
        <f t="shared" si="2"/>
        <v>20</v>
      </c>
      <c r="S55" s="25">
        <f t="shared" si="2"/>
        <v>20</v>
      </c>
      <c r="T55" s="25">
        <f t="shared" si="2"/>
        <v>23</v>
      </c>
      <c r="U55" s="25">
        <f t="shared" si="2"/>
        <v>23</v>
      </c>
      <c r="V55" s="25">
        <f t="shared" si="2"/>
        <v>22</v>
      </c>
      <c r="W55" s="25">
        <f t="shared" si="2"/>
        <v>22</v>
      </c>
      <c r="X55" s="25">
        <f t="shared" si="2"/>
        <v>23</v>
      </c>
      <c r="Y55" s="25">
        <f t="shared" si="2"/>
        <v>24</v>
      </c>
      <c r="Z55" s="25">
        <f t="shared" si="2"/>
        <v>25</v>
      </c>
      <c r="AA55" s="25">
        <f t="shared" si="2"/>
        <v>24</v>
      </c>
      <c r="AB55" s="25">
        <f t="shared" si="2"/>
        <v>24</v>
      </c>
      <c r="AC55" s="25">
        <f t="shared" si="2"/>
        <v>23</v>
      </c>
      <c r="AD55" s="25">
        <f t="shared" si="2"/>
        <v>22</v>
      </c>
      <c r="AE55" s="25">
        <f t="shared" si="2"/>
        <v>22</v>
      </c>
      <c r="AF55" s="25">
        <f t="shared" si="2"/>
        <v>22</v>
      </c>
      <c r="AG55" s="25">
        <f t="shared" si="2"/>
        <v>22</v>
      </c>
      <c r="AH55" s="25">
        <f t="shared" si="2"/>
        <v>23</v>
      </c>
      <c r="AI55" s="25">
        <f t="shared" si="2"/>
        <v>24</v>
      </c>
      <c r="AJ55" s="25">
        <f t="shared" si="2"/>
        <v>23</v>
      </c>
      <c r="AK55" s="25">
        <f t="shared" si="2"/>
        <v>20</v>
      </c>
      <c r="AL55" s="25">
        <f t="shared" si="2"/>
        <v>19</v>
      </c>
      <c r="AM55" s="25">
        <f t="shared" si="2"/>
        <v>21</v>
      </c>
      <c r="AN55" s="25">
        <f t="shared" si="2"/>
        <v>19</v>
      </c>
      <c r="AO55" s="25">
        <f t="shared" si="2"/>
        <v>20</v>
      </c>
      <c r="AP55" s="25">
        <f t="shared" si="2"/>
        <v>21</v>
      </c>
      <c r="AQ55" s="25">
        <f t="shared" si="2"/>
        <v>21</v>
      </c>
      <c r="AR55" s="25">
        <f t="shared" si="2"/>
        <v>21</v>
      </c>
      <c r="AS55" s="25">
        <f t="shared" si="2"/>
        <v>21</v>
      </c>
      <c r="AT55" s="25">
        <f t="shared" si="2"/>
        <v>22</v>
      </c>
      <c r="AU55" s="25">
        <f t="shared" si="2"/>
        <v>22</v>
      </c>
      <c r="AV55" s="25">
        <f t="shared" si="2"/>
        <v>21</v>
      </c>
      <c r="AW55" s="25">
        <f t="shared" si="2"/>
        <v>20</v>
      </c>
      <c r="AX55" s="25">
        <f t="shared" si="2"/>
        <v>21</v>
      </c>
      <c r="AY55" s="25">
        <f t="shared" si="2"/>
        <v>21</v>
      </c>
      <c r="AZ55" s="25">
        <f t="shared" si="2"/>
        <v>21</v>
      </c>
      <c r="BA55" s="25">
        <f t="shared" si="2"/>
        <v>22</v>
      </c>
      <c r="BB55" s="25">
        <f t="shared" si="2"/>
        <v>21</v>
      </c>
      <c r="BC55" s="25">
        <f t="shared" si="2"/>
        <v>17</v>
      </c>
      <c r="BD55" s="25">
        <f t="shared" si="2"/>
        <v>16</v>
      </c>
      <c r="BE55" s="25">
        <f t="shared" si="2"/>
        <v>16</v>
      </c>
      <c r="BF55" s="25">
        <f t="shared" si="2"/>
        <v>16</v>
      </c>
      <c r="BG55" s="25">
        <f t="shared" si="2"/>
        <v>16</v>
      </c>
      <c r="BH55" s="25">
        <f t="shared" si="2"/>
        <v>17</v>
      </c>
      <c r="BI55" s="25">
        <f t="shared" si="2"/>
        <v>16</v>
      </c>
      <c r="BJ55" s="25">
        <f t="shared" si="2"/>
        <v>15</v>
      </c>
      <c r="BK55" s="25">
        <f t="shared" si="2"/>
        <v>15</v>
      </c>
      <c r="BL55" s="25">
        <f t="shared" si="2"/>
        <v>15</v>
      </c>
      <c r="BM55" s="25">
        <f t="shared" si="2"/>
        <v>14</v>
      </c>
      <c r="BN55" s="25">
        <f t="shared" si="2"/>
        <v>14</v>
      </c>
      <c r="BO55" s="25">
        <f t="shared" si="2"/>
        <v>15</v>
      </c>
      <c r="BP55" s="25">
        <f aca="true" t="shared" si="3" ref="BP55:BW55">COUNTA(BP5:BP51)-1</f>
        <v>15</v>
      </c>
      <c r="BQ55" s="25">
        <f t="shared" si="3"/>
        <v>14</v>
      </c>
      <c r="BR55" s="25">
        <f t="shared" si="3"/>
        <v>14</v>
      </c>
      <c r="BS55" s="25">
        <f t="shared" si="3"/>
        <v>5</v>
      </c>
      <c r="BT55" s="25">
        <f t="shared" si="3"/>
        <v>5</v>
      </c>
      <c r="BU55" s="25">
        <f t="shared" si="3"/>
        <v>5</v>
      </c>
      <c r="BV55" s="25">
        <f t="shared" si="3"/>
        <v>5</v>
      </c>
      <c r="BW55" s="25">
        <f t="shared" si="3"/>
        <v>5</v>
      </c>
    </row>
    <row r="56" spans="1:75" ht="12.75">
      <c r="A56" t="s">
        <v>81</v>
      </c>
      <c r="C56" s="5">
        <f aca="true" t="shared" si="4" ref="C56:I56">C55-3</f>
        <v>1</v>
      </c>
      <c r="D56" s="5">
        <f t="shared" si="4"/>
        <v>2</v>
      </c>
      <c r="E56" s="5">
        <f t="shared" si="4"/>
        <v>4</v>
      </c>
      <c r="F56" s="5">
        <f t="shared" si="4"/>
        <v>4</v>
      </c>
      <c r="G56" s="5">
        <f t="shared" si="4"/>
        <v>4</v>
      </c>
      <c r="H56" s="5">
        <f t="shared" si="4"/>
        <v>6</v>
      </c>
      <c r="I56" s="5">
        <f t="shared" si="4"/>
        <v>7</v>
      </c>
      <c r="J56" s="5">
        <f>J55-12</f>
        <v>10</v>
      </c>
      <c r="K56" s="5">
        <f aca="true" t="shared" si="5" ref="K56:AN56">K55-12</f>
        <v>11</v>
      </c>
      <c r="L56" s="5">
        <f t="shared" si="5"/>
        <v>10</v>
      </c>
      <c r="M56" s="5">
        <f t="shared" si="5"/>
        <v>9</v>
      </c>
      <c r="N56" s="5">
        <f t="shared" si="5"/>
        <v>9</v>
      </c>
      <c r="O56" s="5">
        <f t="shared" si="5"/>
        <v>9</v>
      </c>
      <c r="P56" s="5">
        <f t="shared" si="5"/>
        <v>8</v>
      </c>
      <c r="Q56" s="5">
        <f t="shared" si="5"/>
        <v>7</v>
      </c>
      <c r="R56" s="5">
        <f t="shared" si="5"/>
        <v>8</v>
      </c>
      <c r="S56" s="5">
        <f t="shared" si="5"/>
        <v>8</v>
      </c>
      <c r="T56" s="5">
        <f t="shared" si="5"/>
        <v>11</v>
      </c>
      <c r="U56" s="5">
        <f t="shared" si="5"/>
        <v>11</v>
      </c>
      <c r="V56" s="5">
        <f t="shared" si="5"/>
        <v>10</v>
      </c>
      <c r="W56" s="5">
        <f t="shared" si="5"/>
        <v>10</v>
      </c>
      <c r="X56" s="5">
        <f t="shared" si="5"/>
        <v>11</v>
      </c>
      <c r="Y56" s="5">
        <f t="shared" si="5"/>
        <v>12</v>
      </c>
      <c r="Z56" s="5">
        <f t="shared" si="5"/>
        <v>13</v>
      </c>
      <c r="AA56" s="5">
        <f t="shared" si="5"/>
        <v>12</v>
      </c>
      <c r="AB56" s="5">
        <f t="shared" si="5"/>
        <v>12</v>
      </c>
      <c r="AC56" s="5">
        <f t="shared" si="5"/>
        <v>11</v>
      </c>
      <c r="AD56" s="5">
        <f t="shared" si="5"/>
        <v>10</v>
      </c>
      <c r="AE56" s="5">
        <f t="shared" si="5"/>
        <v>10</v>
      </c>
      <c r="AF56" s="5">
        <f t="shared" si="5"/>
        <v>10</v>
      </c>
      <c r="AG56" s="5">
        <f t="shared" si="5"/>
        <v>10</v>
      </c>
      <c r="AH56" s="5">
        <f t="shared" si="5"/>
        <v>11</v>
      </c>
      <c r="AI56" s="5">
        <f t="shared" si="5"/>
        <v>12</v>
      </c>
      <c r="AJ56" s="5">
        <f t="shared" si="5"/>
        <v>11</v>
      </c>
      <c r="AK56" s="5">
        <f t="shared" si="5"/>
        <v>8</v>
      </c>
      <c r="AL56" s="5">
        <f t="shared" si="5"/>
        <v>7</v>
      </c>
      <c r="AM56" s="5">
        <f t="shared" si="5"/>
        <v>9</v>
      </c>
      <c r="AN56" s="5">
        <f t="shared" si="5"/>
        <v>7</v>
      </c>
      <c r="AO56" s="5">
        <f>AO55-13</f>
        <v>7</v>
      </c>
      <c r="AP56" s="5">
        <f aca="true" t="shared" si="6" ref="AP56:AV56">AP55-13</f>
        <v>8</v>
      </c>
      <c r="AQ56" s="5">
        <f t="shared" si="6"/>
        <v>8</v>
      </c>
      <c r="AR56" s="5">
        <f t="shared" si="6"/>
        <v>8</v>
      </c>
      <c r="AS56" s="5">
        <f t="shared" si="6"/>
        <v>8</v>
      </c>
      <c r="AT56" s="5">
        <f t="shared" si="6"/>
        <v>9</v>
      </c>
      <c r="AU56" s="5">
        <f t="shared" si="6"/>
        <v>9</v>
      </c>
      <c r="AV56" s="5">
        <f t="shared" si="6"/>
        <v>8</v>
      </c>
      <c r="AW56" s="5">
        <f>AW55-12</f>
        <v>8</v>
      </c>
      <c r="AX56" s="5">
        <f aca="true" t="shared" si="7" ref="AX56:BR56">AX55-12</f>
        <v>9</v>
      </c>
      <c r="AY56" s="5">
        <f t="shared" si="7"/>
        <v>9</v>
      </c>
      <c r="AZ56" s="5">
        <f t="shared" si="7"/>
        <v>9</v>
      </c>
      <c r="BA56" s="5">
        <f t="shared" si="7"/>
        <v>10</v>
      </c>
      <c r="BB56" s="5">
        <f t="shared" si="7"/>
        <v>9</v>
      </c>
      <c r="BC56" s="5">
        <f t="shared" si="7"/>
        <v>5</v>
      </c>
      <c r="BD56" s="5">
        <f t="shared" si="7"/>
        <v>4</v>
      </c>
      <c r="BE56" s="5">
        <f t="shared" si="7"/>
        <v>4</v>
      </c>
      <c r="BF56" s="5">
        <f t="shared" si="7"/>
        <v>4</v>
      </c>
      <c r="BG56" s="5">
        <f t="shared" si="7"/>
        <v>4</v>
      </c>
      <c r="BH56" s="5">
        <f t="shared" si="7"/>
        <v>5</v>
      </c>
      <c r="BI56" s="5">
        <f t="shared" si="7"/>
        <v>4</v>
      </c>
      <c r="BJ56" s="5">
        <f t="shared" si="7"/>
        <v>3</v>
      </c>
      <c r="BK56" s="5">
        <f t="shared" si="7"/>
        <v>3</v>
      </c>
      <c r="BL56" s="5">
        <f t="shared" si="7"/>
        <v>3</v>
      </c>
      <c r="BM56" s="5">
        <f t="shared" si="7"/>
        <v>2</v>
      </c>
      <c r="BN56" s="5">
        <f t="shared" si="7"/>
        <v>2</v>
      </c>
      <c r="BO56" s="5">
        <f t="shared" si="7"/>
        <v>3</v>
      </c>
      <c r="BP56" s="5">
        <f t="shared" si="7"/>
        <v>3</v>
      </c>
      <c r="BQ56" s="5">
        <f t="shared" si="7"/>
        <v>2</v>
      </c>
      <c r="BR56" s="5">
        <f t="shared" si="7"/>
        <v>2</v>
      </c>
      <c r="BS56" s="5">
        <f>BS55-5</f>
        <v>0</v>
      </c>
      <c r="BT56" s="5">
        <f>BT55-5</f>
        <v>0</v>
      </c>
      <c r="BU56" s="5">
        <f>BU55-5</f>
        <v>0</v>
      </c>
      <c r="BV56" s="5">
        <f>BV55-5</f>
        <v>0</v>
      </c>
      <c r="BW56" s="5">
        <f>BW55-5</f>
        <v>0</v>
      </c>
    </row>
    <row r="57" spans="1:75" ht="12.75">
      <c r="A57" t="s">
        <v>108</v>
      </c>
      <c r="C57" s="5">
        <f>C55-C56</f>
        <v>3</v>
      </c>
      <c r="D57" s="5">
        <f aca="true" t="shared" si="8" ref="D57:BO57">D55-D56</f>
        <v>3</v>
      </c>
      <c r="E57" s="5">
        <f t="shared" si="8"/>
        <v>3</v>
      </c>
      <c r="F57" s="5">
        <f t="shared" si="8"/>
        <v>3</v>
      </c>
      <c r="G57" s="5">
        <f t="shared" si="8"/>
        <v>3</v>
      </c>
      <c r="H57" s="5">
        <f t="shared" si="8"/>
        <v>3</v>
      </c>
      <c r="I57" s="5">
        <f t="shared" si="8"/>
        <v>3</v>
      </c>
      <c r="J57" s="5">
        <f t="shared" si="8"/>
        <v>12</v>
      </c>
      <c r="K57" s="5">
        <f t="shared" si="8"/>
        <v>12</v>
      </c>
      <c r="L57" s="5">
        <f t="shared" si="8"/>
        <v>12</v>
      </c>
      <c r="M57" s="5">
        <f t="shared" si="8"/>
        <v>12</v>
      </c>
      <c r="N57" s="5">
        <f t="shared" si="8"/>
        <v>12</v>
      </c>
      <c r="O57" s="5">
        <f t="shared" si="8"/>
        <v>12</v>
      </c>
      <c r="P57" s="5">
        <f t="shared" si="8"/>
        <v>12</v>
      </c>
      <c r="Q57" s="5">
        <f t="shared" si="8"/>
        <v>12</v>
      </c>
      <c r="R57" s="5">
        <f t="shared" si="8"/>
        <v>12</v>
      </c>
      <c r="S57" s="5">
        <f t="shared" si="8"/>
        <v>12</v>
      </c>
      <c r="T57" s="5">
        <f t="shared" si="8"/>
        <v>12</v>
      </c>
      <c r="U57" s="5">
        <f t="shared" si="8"/>
        <v>12</v>
      </c>
      <c r="V57" s="5">
        <f t="shared" si="8"/>
        <v>12</v>
      </c>
      <c r="W57" s="5">
        <f t="shared" si="8"/>
        <v>12</v>
      </c>
      <c r="X57" s="5">
        <f t="shared" si="8"/>
        <v>12</v>
      </c>
      <c r="Y57" s="5">
        <f t="shared" si="8"/>
        <v>12</v>
      </c>
      <c r="Z57" s="5">
        <f t="shared" si="8"/>
        <v>12</v>
      </c>
      <c r="AA57" s="5">
        <f t="shared" si="8"/>
        <v>12</v>
      </c>
      <c r="AB57" s="5">
        <f t="shared" si="8"/>
        <v>12</v>
      </c>
      <c r="AC57" s="5">
        <f t="shared" si="8"/>
        <v>12</v>
      </c>
      <c r="AD57" s="5">
        <f t="shared" si="8"/>
        <v>12</v>
      </c>
      <c r="AE57" s="5">
        <f t="shared" si="8"/>
        <v>12</v>
      </c>
      <c r="AF57" s="5">
        <f t="shared" si="8"/>
        <v>12</v>
      </c>
      <c r="AG57" s="5">
        <f t="shared" si="8"/>
        <v>12</v>
      </c>
      <c r="AH57" s="5">
        <f t="shared" si="8"/>
        <v>12</v>
      </c>
      <c r="AI57" s="5">
        <f t="shared" si="8"/>
        <v>12</v>
      </c>
      <c r="AJ57" s="5">
        <f t="shared" si="8"/>
        <v>12</v>
      </c>
      <c r="AK57" s="5">
        <f t="shared" si="8"/>
        <v>12</v>
      </c>
      <c r="AL57" s="5">
        <f t="shared" si="8"/>
        <v>12</v>
      </c>
      <c r="AM57" s="5">
        <f t="shared" si="8"/>
        <v>12</v>
      </c>
      <c r="AN57" s="5">
        <f t="shared" si="8"/>
        <v>12</v>
      </c>
      <c r="AO57" s="5">
        <f t="shared" si="8"/>
        <v>13</v>
      </c>
      <c r="AP57" s="5">
        <f t="shared" si="8"/>
        <v>13</v>
      </c>
      <c r="AQ57" s="5">
        <f t="shared" si="8"/>
        <v>13</v>
      </c>
      <c r="AR57" s="5">
        <f t="shared" si="8"/>
        <v>13</v>
      </c>
      <c r="AS57" s="5">
        <f t="shared" si="8"/>
        <v>13</v>
      </c>
      <c r="AT57" s="5">
        <f t="shared" si="8"/>
        <v>13</v>
      </c>
      <c r="AU57" s="5">
        <f t="shared" si="8"/>
        <v>13</v>
      </c>
      <c r="AV57" s="5">
        <f t="shared" si="8"/>
        <v>13</v>
      </c>
      <c r="AW57" s="5">
        <f t="shared" si="8"/>
        <v>12</v>
      </c>
      <c r="AX57" s="5">
        <f t="shared" si="8"/>
        <v>12</v>
      </c>
      <c r="AY57" s="5">
        <f t="shared" si="8"/>
        <v>12</v>
      </c>
      <c r="AZ57" s="5">
        <f t="shared" si="8"/>
        <v>12</v>
      </c>
      <c r="BA57" s="5">
        <f t="shared" si="8"/>
        <v>12</v>
      </c>
      <c r="BB57" s="5">
        <f t="shared" si="8"/>
        <v>12</v>
      </c>
      <c r="BC57" s="5">
        <f t="shared" si="8"/>
        <v>12</v>
      </c>
      <c r="BD57" s="5">
        <f t="shared" si="8"/>
        <v>12</v>
      </c>
      <c r="BE57" s="5">
        <f t="shared" si="8"/>
        <v>12</v>
      </c>
      <c r="BF57" s="5">
        <f t="shared" si="8"/>
        <v>12</v>
      </c>
      <c r="BG57" s="5">
        <f t="shared" si="8"/>
        <v>12</v>
      </c>
      <c r="BH57" s="5">
        <f t="shared" si="8"/>
        <v>12</v>
      </c>
      <c r="BI57" s="5">
        <f t="shared" si="8"/>
        <v>12</v>
      </c>
      <c r="BJ57" s="5">
        <f t="shared" si="8"/>
        <v>12</v>
      </c>
      <c r="BK57" s="5">
        <f t="shared" si="8"/>
        <v>12</v>
      </c>
      <c r="BL57" s="5">
        <f t="shared" si="8"/>
        <v>12</v>
      </c>
      <c r="BM57" s="5">
        <f t="shared" si="8"/>
        <v>12</v>
      </c>
      <c r="BN57" s="5">
        <f t="shared" si="8"/>
        <v>12</v>
      </c>
      <c r="BO57" s="5">
        <f t="shared" si="8"/>
        <v>12</v>
      </c>
      <c r="BP57" s="5">
        <f aca="true" t="shared" si="9" ref="BP57:BW57">BP55-BP56</f>
        <v>12</v>
      </c>
      <c r="BQ57" s="5">
        <f t="shared" si="9"/>
        <v>12</v>
      </c>
      <c r="BR57" s="5">
        <f t="shared" si="9"/>
        <v>12</v>
      </c>
      <c r="BS57" s="5">
        <f t="shared" si="9"/>
        <v>5</v>
      </c>
      <c r="BT57" s="5">
        <f t="shared" si="9"/>
        <v>5</v>
      </c>
      <c r="BU57" s="5">
        <f t="shared" si="9"/>
        <v>5</v>
      </c>
      <c r="BV57" s="5">
        <f t="shared" si="9"/>
        <v>5</v>
      </c>
      <c r="BW57" s="5">
        <f t="shared" si="9"/>
        <v>5</v>
      </c>
    </row>
  </sheetData>
  <sheetProtection/>
  <mergeCells count="14">
    <mergeCell ref="AH2:AI2"/>
    <mergeCell ref="A1:AH1"/>
    <mergeCell ref="L2:M2"/>
    <mergeCell ref="C3:I3"/>
    <mergeCell ref="AO3:BR3"/>
    <mergeCell ref="D2:K2"/>
    <mergeCell ref="AO2:AP2"/>
    <mergeCell ref="AQ2:AS2"/>
    <mergeCell ref="C54:I54"/>
    <mergeCell ref="J54:AN54"/>
    <mergeCell ref="AO54:BR54"/>
    <mergeCell ref="BS54:BW54"/>
    <mergeCell ref="BS3:BW3"/>
    <mergeCell ref="J3:AN3"/>
  </mergeCells>
  <printOptions/>
  <pageMargins left="0.75" right="0.75" top="1" bottom="1" header="0.5" footer="0.5"/>
  <pageSetup fitToWidth="2" fitToHeight="1" horizontalDpi="300" verticalDpi="300"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Harr</dc:creator>
  <cp:keywords/>
  <dc:description/>
  <cp:lastModifiedBy>zucker</cp:lastModifiedBy>
  <cp:lastPrinted>2008-03-21T18:12:58Z</cp:lastPrinted>
  <dcterms:created xsi:type="dcterms:W3CDTF">2008-03-05T01:39:08Z</dcterms:created>
  <dcterms:modified xsi:type="dcterms:W3CDTF">2008-07-25T17:14:15Z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-1963790232</vt:i4>
  </property>
  <property fmtid="{D5CDD505-2E9C-101B-9397-08002B2CF9AE}" pid="3" name="_EmailSubject">
    <vt:lpwstr>MOC Staff spreadsheet</vt:lpwstr>
  </property>
  <property fmtid="{D5CDD505-2E9C-101B-9397-08002B2CF9AE}" pid="4" name="_AuthorEmail">
    <vt:lpwstr>paharr@nps.edu</vt:lpwstr>
  </property>
  <property fmtid="{D5CDD505-2E9C-101B-9397-08002B2CF9AE}" pid="5" name="_AuthorEmailDisplayName">
    <vt:lpwstr>Harr, Patrick (CIV)</vt:lpwstr>
  </property>
  <property fmtid="{D5CDD505-2E9C-101B-9397-08002B2CF9AE}" pid="6" name="_ReviewingToolsShownOnce">
    <vt:lpwstr/>
  </property>
</Properties>
</file>