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4840" windowHeight="16665" tabRatio="500" activeTab="0"/>
  </bookViews>
  <sheets>
    <sheet name="Overview Table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<sst xmlns="http://schemas.openxmlformats.org/spreadsheetml/2006/main" count="40" uniqueCount="40">
  <si>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Surface Layer (Low Altitude Focus) Flight</t>
  </si>
  <si>
    <r>
      <t>Z</t>
    </r>
    <r>
      <rPr>
        <b/>
        <vertAlign val="subscript"/>
        <sz val="10"/>
        <rFont val="Verdana"/>
        <family val="0"/>
      </rPr>
      <t>i</t>
    </r>
    <r>
      <rPr>
        <b/>
        <sz val="10"/>
        <rFont val="Verdana"/>
        <family val="0"/>
      </rPr>
      <t xml:space="preserve">
m</t>
    </r>
  </si>
  <si>
    <r>
      <t>Z</t>
    </r>
    <r>
      <rPr>
        <b/>
        <vertAlign val="subscript"/>
        <sz val="10"/>
        <rFont val="Verdana"/>
        <family val="0"/>
      </rPr>
      <t>i</t>
    </r>
    <r>
      <rPr>
        <b/>
        <sz val="10"/>
        <rFont val="Verdana"/>
        <family val="0"/>
      </rPr>
      <t xml:space="preserve">/L
</t>
    </r>
  </si>
  <si>
    <r>
      <t>(w'Θ</t>
    </r>
    <r>
      <rPr>
        <b/>
        <vertAlign val="subscript"/>
        <sz val="10"/>
        <rFont val="Verdana"/>
        <family val="0"/>
      </rPr>
      <t>v</t>
    </r>
    <r>
      <rPr>
        <b/>
        <sz val="10"/>
        <rFont val="Verdana"/>
        <family val="0"/>
      </rPr>
      <t>')s
K ms</t>
    </r>
    <r>
      <rPr>
        <b/>
        <vertAlign val="superscript"/>
        <sz val="10"/>
        <rFont val="Verdana"/>
        <family val="0"/>
      </rPr>
      <t>-1</t>
    </r>
  </si>
  <si>
    <r>
      <t xml:space="preserve">  u</t>
    </r>
    <r>
      <rPr>
        <vertAlign val="subscript"/>
        <sz val="10"/>
        <rFont val="Verdana"/>
        <family val="0"/>
      </rPr>
      <t>*</t>
    </r>
    <r>
      <rPr>
        <sz val="10"/>
        <rFont val="Verdana"/>
        <family val="0"/>
      </rPr>
      <t xml:space="preserve"> </t>
    </r>
  </si>
  <si>
    <t>Friction Velocity measured by extrapolating observed momentum fluxes to the ocean surface</t>
  </si>
  <si>
    <t>Monin Obukhov Length</t>
  </si>
  <si>
    <t xml:space="preserve">L </t>
  </si>
  <si>
    <r>
      <t xml:space="preserve">  Z</t>
    </r>
    <r>
      <rPr>
        <vertAlign val="subscript"/>
        <sz val="10"/>
        <rFont val="Verdana"/>
        <family val="0"/>
      </rPr>
      <t>i</t>
    </r>
  </si>
  <si>
    <t xml:space="preserve">  TWI</t>
  </si>
  <si>
    <r>
      <t>(w'</t>
    </r>
    <r>
      <rPr>
        <sz val="10"/>
        <rFont val="Symbol"/>
        <family val="0"/>
      </rPr>
      <t>q</t>
    </r>
    <r>
      <rPr>
        <sz val="10"/>
        <rFont val="Verdana"/>
        <family val="0"/>
      </rPr>
      <t>')</t>
    </r>
    <r>
      <rPr>
        <vertAlign val="subscript"/>
        <sz val="10"/>
        <rFont val="Verdana"/>
        <family val="0"/>
      </rPr>
      <t>s</t>
    </r>
  </si>
  <si>
    <r>
      <t>(w'</t>
    </r>
    <r>
      <rPr>
        <sz val="10"/>
        <rFont val="Symbol"/>
        <family val="0"/>
      </rPr>
      <t>q</t>
    </r>
    <r>
      <rPr>
        <vertAlign val="subscript"/>
        <sz val="10"/>
        <rFont val="Verdana"/>
        <family val="0"/>
      </rPr>
      <t>v</t>
    </r>
    <r>
      <rPr>
        <sz val="10"/>
        <rFont val="Verdana"/>
        <family val="0"/>
      </rPr>
      <t>')</t>
    </r>
    <r>
      <rPr>
        <vertAlign val="subscript"/>
        <sz val="10"/>
        <rFont val="Verdana"/>
        <family val="0"/>
      </rPr>
      <t>s</t>
    </r>
  </si>
  <si>
    <t>Exchange V &amp; K</t>
  </si>
  <si>
    <t>Exchange
Velocity
cm/s</t>
  </si>
  <si>
    <t>Boundary layer height</t>
  </si>
  <si>
    <t>Height of trade wind inversion</t>
  </si>
  <si>
    <t>Surface flux of Virtual Potential Temperature</t>
  </si>
  <si>
    <t>Surface Flux of Potential temperature</t>
  </si>
  <si>
    <t>Sea Surface Temperature observed by nadir IR radiometer</t>
  </si>
  <si>
    <t>Mean Air Temperature measured in the boundary layer</t>
  </si>
  <si>
    <t>Mean horizontal wind speed extrapolated to 10m using surface layer similarity</t>
  </si>
  <si>
    <t>MBL-BuL exchange rate and mean MBL eddy diffusivity as measured using DMS fluxes and concentrations</t>
  </si>
  <si>
    <r>
      <t>Eddy 
Diffusivity, K
m</t>
    </r>
    <r>
      <rPr>
        <b/>
        <vertAlign val="superscript"/>
        <sz val="10"/>
        <rFont val="Verdana"/>
        <family val="0"/>
      </rPr>
      <t>2</t>
    </r>
    <r>
      <rPr>
        <b/>
        <sz val="10"/>
        <rFont val="Verdana"/>
        <family val="0"/>
      </rPr>
      <t>/s</t>
    </r>
  </si>
  <si>
    <r>
      <t>Roughness
Z</t>
    </r>
    <r>
      <rPr>
        <b/>
        <vertAlign val="subscript"/>
        <sz val="10"/>
        <rFont val="Verdana"/>
        <family val="0"/>
      </rPr>
      <t>0</t>
    </r>
    <r>
      <rPr>
        <b/>
        <sz val="10"/>
        <rFont val="Verdana"/>
        <family val="0"/>
      </rPr>
      <t xml:space="preserve">
mm</t>
    </r>
  </si>
  <si>
    <r>
      <t>(w'Θ')s
W/m</t>
    </r>
    <r>
      <rPr>
        <b/>
        <vertAlign val="superscript"/>
        <sz val="10"/>
        <rFont val="Verdana"/>
        <family val="0"/>
      </rPr>
      <t>2</t>
    </r>
  </si>
  <si>
    <t>Flight</t>
  </si>
  <si>
    <t>TWI
m</t>
  </si>
  <si>
    <t>Obukhov
L
m</t>
  </si>
  <si>
    <t>u*
m/sec</t>
  </si>
  <si>
    <t>Flux 
Fichardson
#</t>
  </si>
  <si>
    <t>Bowen
Raio</t>
  </si>
  <si>
    <t>SST
K</t>
  </si>
  <si>
    <t>Air T
K</t>
  </si>
  <si>
    <t>Wind
@10m
m/s</t>
  </si>
  <si>
    <t>Night Flight</t>
  </si>
  <si>
    <t xml:space="preserve">Color Coding: </t>
  </si>
  <si>
    <t>Column Descriptions:</t>
  </si>
  <si>
    <t xml:space="preserve">  Air T</t>
  </si>
  <si>
    <t xml:space="preserve">  Wind </t>
  </si>
  <si>
    <t xml:space="preserve">  SST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</si>
</sst>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vertAlign val="subscript"/>
      <sz val="10"/>
      <name val="Verdana"/>
      <family val="0"/>
    </font>
    <font>
      <b/>
      <vertAlign val="superscript"/>
      <sz val="10"/>
      <name val="Verdana"/>
      <family val="0"/>
    </font>
    <font>
      <b/>
      <sz val="10"/>
      <color indexed="12"/>
      <name val="Verdana"/>
      <family val="0"/>
    </font>
    <font>
      <vertAlign val="subscript"/>
      <sz val="10"/>
      <name val="Verdana"/>
      <family val="0"/>
    </font>
    <font>
      <sz val="10"/>
      <name val="Symbol"/>
      <family val="0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2" borderId="4" xfId="0" applyFill="1" applyBorder="1" applyAlignment="1">
      <alignment/>
    </xf>
    <xf numFmtId="1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3" borderId="4" xfId="0" applyFill="1" applyBorder="1" applyAlignment="1">
      <alignment/>
    </xf>
    <xf numFmtId="1" fontId="0" fillId="3" borderId="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164" fontId="0" fillId="3" borderId="0" xfId="0" applyNumberFormat="1" applyFill="1" applyBorder="1" applyAlignment="1">
      <alignment/>
    </xf>
    <xf numFmtId="1" fontId="0" fillId="2" borderId="0" xfId="0" applyNumberFormat="1" applyFill="1" applyBorder="1" applyAlignment="1">
      <alignment horizontal="right"/>
    </xf>
    <xf numFmtId="0" fontId="0" fillId="0" borderId="4" xfId="0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4" borderId="4" xfId="0" applyFill="1" applyBorder="1" applyAlignment="1">
      <alignment/>
    </xf>
    <xf numFmtId="1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0" fontId="0" fillId="0" borderId="5" xfId="0" applyBorder="1" applyAlignment="1">
      <alignment/>
    </xf>
    <xf numFmtId="1" fontId="7" fillId="0" borderId="6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164" fontId="7" fillId="0" borderId="6" xfId="0" applyNumberFormat="1" applyFont="1" applyBorder="1" applyAlignment="1">
      <alignment/>
    </xf>
    <xf numFmtId="2" fontId="0" fillId="0" borderId="7" xfId="0" applyNumberFormat="1" applyBorder="1" applyAlignment="1">
      <alignment/>
    </xf>
    <xf numFmtId="2" fontId="0" fillId="2" borderId="7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4" borderId="7" xfId="0" applyNumberFormat="1" applyFill="1" applyBorder="1" applyAlignment="1">
      <alignment/>
    </xf>
    <xf numFmtId="2" fontId="7" fillId="0" borderId="8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3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4" borderId="0" xfId="0" applyNumberFormat="1" applyFill="1" applyBorder="1" applyAlignment="1">
      <alignment/>
    </xf>
    <xf numFmtId="165" fontId="7" fillId="0" borderId="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11.625" style="0" customWidth="1"/>
    <col min="2" max="12" width="11.00390625" style="0" customWidth="1"/>
    <col min="13" max="13" width="12.25390625" style="0" customWidth="1"/>
    <col min="14" max="16" width="11.00390625" style="0" customWidth="1"/>
    <col min="17" max="17" width="12.25390625" style="0" bestFit="1" customWidth="1"/>
    <col min="18" max="16384" width="11.00390625" style="0" customWidth="1"/>
  </cols>
  <sheetData>
    <row r="1" spans="1:16" ht="54">
      <c r="A1" s="1" t="s">
        <v>25</v>
      </c>
      <c r="B1" s="2" t="s">
        <v>1</v>
      </c>
      <c r="C1" s="2" t="s">
        <v>26</v>
      </c>
      <c r="D1" s="2" t="s">
        <v>27</v>
      </c>
      <c r="E1" s="2" t="s">
        <v>24</v>
      </c>
      <c r="F1" s="2" t="s">
        <v>3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2</v>
      </c>
      <c r="M1" s="2" t="s">
        <v>13</v>
      </c>
      <c r="N1" s="2" t="s">
        <v>22</v>
      </c>
      <c r="O1" s="2" t="s">
        <v>33</v>
      </c>
      <c r="P1" s="3" t="s">
        <v>23</v>
      </c>
    </row>
    <row r="2" spans="1:16" ht="12.75">
      <c r="A2" s="4">
        <v>1</v>
      </c>
      <c r="B2" s="5">
        <v>425</v>
      </c>
      <c r="C2" s="5">
        <v>1700</v>
      </c>
      <c r="D2" s="5">
        <v>-181.037</v>
      </c>
      <c r="E2" s="6">
        <v>2.2193</v>
      </c>
      <c r="F2" s="35">
        <v>0.002651160862354892</v>
      </c>
      <c r="G2" s="6">
        <v>0.1829</v>
      </c>
      <c r="H2" s="35">
        <v>-0.0173</v>
      </c>
      <c r="I2" s="6">
        <v>0.0568</v>
      </c>
      <c r="J2" s="7">
        <v>300.4716</v>
      </c>
      <c r="K2" s="7">
        <v>297.5371</v>
      </c>
      <c r="L2" s="7">
        <v>-2.3476</v>
      </c>
      <c r="M2" s="7"/>
      <c r="N2" s="7"/>
      <c r="O2" s="7">
        <v>5.7649</v>
      </c>
      <c r="P2" s="29">
        <v>0.0282</v>
      </c>
    </row>
    <row r="3" spans="1:16" ht="12.75">
      <c r="A3" s="4">
        <v>2</v>
      </c>
      <c r="B3" s="5">
        <v>425</v>
      </c>
      <c r="C3" s="5">
        <v>1385</v>
      </c>
      <c r="D3" s="5">
        <v>-152.9894</v>
      </c>
      <c r="E3" s="6">
        <v>3.8462</v>
      </c>
      <c r="F3" s="35">
        <v>0.0042855721393034825</v>
      </c>
      <c r="G3" s="6">
        <v>0.2029</v>
      </c>
      <c r="H3" s="35">
        <v>-0.0205</v>
      </c>
      <c r="I3" s="6">
        <v>0.0641</v>
      </c>
      <c r="J3" s="7">
        <v>300.6748</v>
      </c>
      <c r="K3" s="7">
        <v>297.4219</v>
      </c>
      <c r="L3" s="7">
        <v>-2.778</v>
      </c>
      <c r="M3" s="7">
        <v>1.5017</v>
      </c>
      <c r="N3" s="7">
        <v>33.2682</v>
      </c>
      <c r="O3" s="7">
        <v>6.4974</v>
      </c>
      <c r="P3" s="29">
        <v>0.0225</v>
      </c>
    </row>
    <row r="4" spans="1:16" ht="12.75">
      <c r="A4" s="4">
        <v>3</v>
      </c>
      <c r="B4" s="5">
        <v>475</v>
      </c>
      <c r="C4" s="5">
        <v>1370</v>
      </c>
      <c r="D4" s="5">
        <v>-132.4844</v>
      </c>
      <c r="E4" s="6">
        <v>3.9457</v>
      </c>
      <c r="F4" s="35">
        <v>0.005195356550580431</v>
      </c>
      <c r="G4" s="6">
        <v>0.2063</v>
      </c>
      <c r="H4" s="35">
        <v>-0.0242</v>
      </c>
      <c r="I4" s="6">
        <v>0.0411</v>
      </c>
      <c r="J4" s="7">
        <v>300.244</v>
      </c>
      <c r="K4" s="7">
        <v>296.6074</v>
      </c>
      <c r="L4" s="7">
        <v>-3.5853</v>
      </c>
      <c r="M4" s="7">
        <v>1.0404</v>
      </c>
      <c r="N4" s="7">
        <v>27.8515</v>
      </c>
      <c r="O4" s="7">
        <v>6.6431</v>
      </c>
      <c r="P4" s="29">
        <v>0.0205</v>
      </c>
    </row>
    <row r="5" spans="1:16" ht="12.75">
      <c r="A5" s="8">
        <v>5</v>
      </c>
      <c r="B5" s="9">
        <v>550</v>
      </c>
      <c r="C5" s="9">
        <v>1340</v>
      </c>
      <c r="D5" s="9">
        <v>-381.3426</v>
      </c>
      <c r="E5" s="10">
        <v>2.7662</v>
      </c>
      <c r="F5" s="36">
        <v>0.006497346600331675</v>
      </c>
      <c r="G5" s="10">
        <v>0.3163</v>
      </c>
      <c r="H5" s="36">
        <v>-0.0087</v>
      </c>
      <c r="I5" s="10">
        <v>0.0232</v>
      </c>
      <c r="J5" s="11">
        <v>298.4815</v>
      </c>
      <c r="K5" s="11">
        <v>297.7604</v>
      </c>
      <c r="L5" s="11">
        <v>-1.4423</v>
      </c>
      <c r="M5" s="11">
        <v>2.6434</v>
      </c>
      <c r="N5" s="11"/>
      <c r="O5" s="11">
        <v>8.8745</v>
      </c>
      <c r="P5" s="30">
        <v>0.1226</v>
      </c>
    </row>
    <row r="6" spans="1:16" ht="12.75">
      <c r="A6" s="12">
        <v>6</v>
      </c>
      <c r="B6" s="13">
        <v>500</v>
      </c>
      <c r="C6" s="13">
        <v>1100</v>
      </c>
      <c r="D6" s="13">
        <v>-186.4951</v>
      </c>
      <c r="E6" s="14">
        <v>3.7425</v>
      </c>
      <c r="F6" s="37">
        <v>0.0054339966832504145</v>
      </c>
      <c r="G6" s="14">
        <v>0.2173</v>
      </c>
      <c r="H6" s="37">
        <v>-0.0147</v>
      </c>
      <c r="I6" s="14">
        <v>0.069</v>
      </c>
      <c r="J6" s="15">
        <v>298.6163</v>
      </c>
      <c r="K6" s="15">
        <v>296.0224</v>
      </c>
      <c r="L6" s="15">
        <v>-2.681</v>
      </c>
      <c r="M6" s="15">
        <v>1.5549</v>
      </c>
      <c r="N6" s="15">
        <v>50.3721</v>
      </c>
      <c r="O6" s="15">
        <v>8.0145</v>
      </c>
      <c r="P6" s="31">
        <v>0.0033</v>
      </c>
    </row>
    <row r="7" spans="1:16" ht="12.75">
      <c r="A7" s="8">
        <v>7</v>
      </c>
      <c r="B7" s="16">
        <v>550</v>
      </c>
      <c r="C7" s="9">
        <v>1180</v>
      </c>
      <c r="D7" s="9">
        <v>-155.9273</v>
      </c>
      <c r="E7" s="10">
        <v>5.5336</v>
      </c>
      <c r="F7" s="36">
        <v>0.0071728855721393025</v>
      </c>
      <c r="G7" s="10">
        <v>0.2424</v>
      </c>
      <c r="H7" s="36">
        <v>-0.0193</v>
      </c>
      <c r="I7" s="10">
        <v>0.0331</v>
      </c>
      <c r="J7" s="11">
        <v>300.508</v>
      </c>
      <c r="K7" s="11">
        <v>297.8607</v>
      </c>
      <c r="L7" s="11">
        <v>-3.5273</v>
      </c>
      <c r="M7" s="11">
        <v>1.5237</v>
      </c>
      <c r="N7" s="11">
        <v>40.2732</v>
      </c>
      <c r="O7" s="11">
        <v>8.2846</v>
      </c>
      <c r="P7" s="30">
        <v>0.0096</v>
      </c>
    </row>
    <row r="8" spans="1:16" ht="12.75">
      <c r="A8" s="4">
        <v>8</v>
      </c>
      <c r="B8" s="5">
        <v>570</v>
      </c>
      <c r="C8" s="5">
        <v>1370</v>
      </c>
      <c r="D8" s="5">
        <v>-54.1275</v>
      </c>
      <c r="E8" s="6">
        <v>7.2753</v>
      </c>
      <c r="F8" s="35">
        <v>0.008339883913764511</v>
      </c>
      <c r="G8" s="6">
        <v>0.1792</v>
      </c>
      <c r="H8" s="35">
        <v>-0.0504</v>
      </c>
      <c r="I8" s="6">
        <v>0.1069</v>
      </c>
      <c r="J8" s="7">
        <v>300.5564</v>
      </c>
      <c r="K8" s="7">
        <v>297.48</v>
      </c>
      <c r="L8" s="7">
        <v>-10.5307</v>
      </c>
      <c r="M8" s="7">
        <v>1.5031</v>
      </c>
      <c r="N8" s="7">
        <v>68.808</v>
      </c>
      <c r="O8" s="7">
        <v>6.809</v>
      </c>
      <c r="P8" s="29">
        <v>0.0016</v>
      </c>
    </row>
    <row r="9" spans="1:16" ht="12.75">
      <c r="A9" s="8">
        <v>11</v>
      </c>
      <c r="B9" s="9">
        <v>600</v>
      </c>
      <c r="C9" s="9">
        <v>1130</v>
      </c>
      <c r="D9" s="9">
        <v>-75.3425</v>
      </c>
      <c r="E9" s="10">
        <v>8.0391</v>
      </c>
      <c r="F9" s="36">
        <v>0.011610530679933666</v>
      </c>
      <c r="G9" s="10">
        <v>0.2235</v>
      </c>
      <c r="H9" s="36">
        <v>-0.0395</v>
      </c>
      <c r="I9" s="10">
        <v>0.0667</v>
      </c>
      <c r="J9" s="11">
        <v>300.1687</v>
      </c>
      <c r="K9" s="11">
        <v>297.9761</v>
      </c>
      <c r="L9" s="11">
        <v>-7.9636</v>
      </c>
      <c r="M9" s="11"/>
      <c r="N9" s="11">
        <v>59.528</v>
      </c>
      <c r="O9" s="11">
        <v>7.4967</v>
      </c>
      <c r="P9" s="30">
        <v>0.0107</v>
      </c>
    </row>
    <row r="10" spans="1:16" ht="12.75">
      <c r="A10" s="17">
        <v>12</v>
      </c>
      <c r="B10" s="18">
        <v>660</v>
      </c>
      <c r="C10" s="18">
        <v>1190</v>
      </c>
      <c r="D10" s="18">
        <v>-145.462</v>
      </c>
      <c r="E10" s="19">
        <v>4.7732</v>
      </c>
      <c r="F10" s="38">
        <v>0.007377363184079602</v>
      </c>
      <c r="G10" s="19">
        <v>0.2394</v>
      </c>
      <c r="H10" s="38">
        <v>-0.02</v>
      </c>
      <c r="I10" s="19">
        <v>0.0811</v>
      </c>
      <c r="J10" s="20">
        <v>299.2914</v>
      </c>
      <c r="K10" s="20">
        <v>296.6783</v>
      </c>
      <c r="L10" s="20">
        <v>-4.5373</v>
      </c>
      <c r="M10" s="20">
        <v>3.132</v>
      </c>
      <c r="N10" s="20">
        <v>71.6364</v>
      </c>
      <c r="O10" s="20">
        <v>7.1557</v>
      </c>
      <c r="P10" s="32">
        <v>0.0524</v>
      </c>
    </row>
    <row r="11" spans="1:16" ht="12.75">
      <c r="A11" s="21">
        <v>13</v>
      </c>
      <c r="B11" s="22">
        <v>550</v>
      </c>
      <c r="C11" s="22">
        <v>1310</v>
      </c>
      <c r="D11" s="22">
        <v>-283.6789</v>
      </c>
      <c r="E11" s="23">
        <v>2.8519</v>
      </c>
      <c r="F11" s="39">
        <v>0.00669726368159204</v>
      </c>
      <c r="G11" s="23">
        <v>0.3501</v>
      </c>
      <c r="H11" s="39">
        <v>-0.0081</v>
      </c>
      <c r="I11" s="23">
        <v>0.0349</v>
      </c>
      <c r="J11" s="24">
        <v>299.0679</v>
      </c>
      <c r="K11" s="24">
        <v>296.4137</v>
      </c>
      <c r="L11" s="24">
        <v>-1.9388</v>
      </c>
      <c r="M11" s="24">
        <v>2.4608</v>
      </c>
      <c r="N11" s="24">
        <v>27.1514</v>
      </c>
      <c r="O11" s="24">
        <v>9.5177</v>
      </c>
      <c r="P11" s="33">
        <v>0.1687</v>
      </c>
    </row>
    <row r="12" spans="1:16" ht="12.75">
      <c r="A12" s="17">
        <v>14</v>
      </c>
      <c r="B12" s="18">
        <v>550</v>
      </c>
      <c r="C12" s="18">
        <v>1120</v>
      </c>
      <c r="D12" s="18">
        <v>-601.3901</v>
      </c>
      <c r="E12" s="19">
        <v>1.1174</v>
      </c>
      <c r="F12" s="38">
        <v>0.002704726368159204</v>
      </c>
      <c r="G12" s="19">
        <v>0.2749</v>
      </c>
      <c r="H12" s="38">
        <v>-0.0051</v>
      </c>
      <c r="I12" s="19">
        <v>0.0175</v>
      </c>
      <c r="J12" s="20">
        <v>298.3691</v>
      </c>
      <c r="K12" s="20">
        <v>296.5066</v>
      </c>
      <c r="L12" s="20">
        <v>-0.9145</v>
      </c>
      <c r="M12" s="20">
        <v>1.0357</v>
      </c>
      <c r="N12" s="20">
        <v>24.5446</v>
      </c>
      <c r="O12" s="20">
        <v>8.8686</v>
      </c>
      <c r="P12" s="32">
        <v>0.0234</v>
      </c>
    </row>
    <row r="13" spans="1:16" ht="12.75">
      <c r="A13" s="25"/>
      <c r="B13" s="26">
        <v>532.2727272727273</v>
      </c>
      <c r="C13" s="26">
        <v>1290.4545454545455</v>
      </c>
      <c r="D13" s="26">
        <v>-213.66152727272728</v>
      </c>
      <c r="E13" s="27">
        <v>4.191854545454546</v>
      </c>
      <c r="F13" s="40">
        <f>AVERAGE(F2:F12)</f>
        <v>0.006178735112317202</v>
      </c>
      <c r="G13" s="27">
        <v>0.2395636363636364</v>
      </c>
      <c r="H13" s="40">
        <v>-0.02070909090909091</v>
      </c>
      <c r="I13" s="27">
        <v>0.05403636363636364</v>
      </c>
      <c r="J13" s="28">
        <v>299.6772454545455</v>
      </c>
      <c r="K13" s="28">
        <v>297.11496363636365</v>
      </c>
      <c r="L13" s="28">
        <v>-3.840581818181818</v>
      </c>
      <c r="M13" s="28">
        <v>1.8217444444444442</v>
      </c>
      <c r="N13" s="28">
        <f>AVERAGE(N3:N12)</f>
        <v>44.82593333333334</v>
      </c>
      <c r="O13" s="28">
        <v>7.642999999999999</v>
      </c>
      <c r="P13" s="34">
        <v>0.04528</v>
      </c>
    </row>
    <row r="16" ht="12.75">
      <c r="A16" t="s">
        <v>35</v>
      </c>
    </row>
    <row r="17" spans="1:2" ht="12.75">
      <c r="A17" s="8"/>
      <c r="B17" t="s">
        <v>0</v>
      </c>
    </row>
    <row r="18" spans="1:2" ht="12.75">
      <c r="A18" s="12"/>
      <c r="B18" t="s">
        <v>34</v>
      </c>
    </row>
    <row r="20" ht="12.75">
      <c r="A20" t="s">
        <v>36</v>
      </c>
    </row>
    <row r="21" spans="1:2" ht="14.25">
      <c r="A21" s="41" t="s">
        <v>8</v>
      </c>
      <c r="B21" s="42" t="s">
        <v>14</v>
      </c>
    </row>
    <row r="22" spans="1:2" ht="12.75">
      <c r="A22" s="41" t="s">
        <v>9</v>
      </c>
      <c r="B22" s="42" t="s">
        <v>15</v>
      </c>
    </row>
    <row r="23" spans="1:2" ht="12.75">
      <c r="A23" s="41" t="s">
        <v>7</v>
      </c>
      <c r="B23" s="42" t="s">
        <v>6</v>
      </c>
    </row>
    <row r="24" spans="1:2" ht="14.25">
      <c r="A24" s="41" t="s">
        <v>10</v>
      </c>
      <c r="B24" s="42" t="s">
        <v>17</v>
      </c>
    </row>
    <row r="25" spans="1:2" ht="14.25">
      <c r="A25" s="41" t="s">
        <v>11</v>
      </c>
      <c r="B25" s="42" t="s">
        <v>16</v>
      </c>
    </row>
    <row r="26" spans="1:2" ht="14.25">
      <c r="A26" s="41" t="s">
        <v>4</v>
      </c>
      <c r="B26" s="42" t="s">
        <v>5</v>
      </c>
    </row>
    <row r="27" spans="1:2" ht="12.75">
      <c r="A27" s="41" t="s">
        <v>39</v>
      </c>
      <c r="B27" s="42" t="s">
        <v>18</v>
      </c>
    </row>
    <row r="28" spans="1:2" ht="12.75">
      <c r="A28" s="41" t="s">
        <v>37</v>
      </c>
      <c r="B28" s="42" t="s">
        <v>19</v>
      </c>
    </row>
    <row r="29" spans="1:2" ht="12.75">
      <c r="A29" s="41" t="s">
        <v>12</v>
      </c>
      <c r="B29" s="42" t="s">
        <v>21</v>
      </c>
    </row>
    <row r="30" spans="1:2" ht="12.75">
      <c r="A30" s="41" t="s">
        <v>38</v>
      </c>
      <c r="B30" s="42" t="s">
        <v>20</v>
      </c>
    </row>
    <row r="31" ht="12.75">
      <c r="A31" s="41"/>
    </row>
    <row r="32" ht="12.75">
      <c r="A32" s="41"/>
    </row>
    <row r="33" ht="12.75">
      <c r="A33" s="41"/>
    </row>
  </sheetData>
  <printOptions/>
  <pageMargins left="0.25" right="0.2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Conley</dc:creator>
  <cp:keywords/>
  <dc:description/>
  <cp:lastModifiedBy>r rilling</cp:lastModifiedBy>
  <dcterms:created xsi:type="dcterms:W3CDTF">2008-09-29T15:45:27Z</dcterms:created>
  <dcterms:modified xsi:type="dcterms:W3CDTF">2008-10-16T15:12:33Z</dcterms:modified>
  <cp:category/>
  <cp:version/>
  <cp:contentType/>
  <cp:contentStatus/>
</cp:coreProperties>
</file>